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List1" sheetId="1" r:id="rId1"/>
  </sheets>
  <definedNames>
    <definedName name="_xlnm.Print_Area" localSheetId="0">'List1'!$A$1:$F$39</definedName>
  </definedNames>
  <calcPr fullCalcOnLoad="1"/>
</workbook>
</file>

<file path=xl/sharedStrings.xml><?xml version="1.0" encoding="utf-8"?>
<sst xmlns="http://schemas.openxmlformats.org/spreadsheetml/2006/main" count="44" uniqueCount="34">
  <si>
    <t>PLASTI NAD NOGOMETNIM IGRIŠČEM (površine 2175,00 m2):</t>
  </si>
  <si>
    <t>• PLASTI NAD TEKALNIMI STEZAMI (površine 825 m2):</t>
  </si>
  <si>
    <t>STRELIŠČE (površine 124,00 m2) Končna kota 181,50</t>
  </si>
  <si>
    <t>NOGOMETNO IGRIŠČE S TEKALNIMI STEZAMI:</t>
  </si>
  <si>
    <t>POPIS DEL - 2. faza, leto 2017</t>
  </si>
  <si>
    <t>ŠPORTNO REKREACIJSKI PARK OTOČEC</t>
  </si>
  <si>
    <t>Površina ureditve 2918,12 m2. V izračunu je površina zaokrožena na 3000,00 m2.</t>
  </si>
  <si>
    <t>•TRIBUNE</t>
  </si>
  <si>
    <t xml:space="preserve">•ZAŠČITNA OGRAJA </t>
  </si>
  <si>
    <t>• Dobava in polaganje geotekstila - 200 g.</t>
  </si>
  <si>
    <t>• dobava in vgradnja (obbetoniranje) betonskih robnikov 5x25x100cm, komplet z izkopom, ob nogometnem igrišču in ob tekalnih stezah.</t>
  </si>
  <si>
    <t xml:space="preserve">•Strojni izkop zemljine III. ktg (1m pasu od tekalnih stez do tribun) z  nakladanjem in odvozom na gradbiščno deponijodeponijo </t>
  </si>
  <si>
    <t>• JZ Zaščitna ograja za golom ob strelišču višine 6m. Ograja se izvede iz vroče cinkanih stebrov  fi 90 mm, dolžine 7m na razdalji cca 5m, vgrajnih v AB temelje. Lovilna mreža - upoštevana je pletenica fi 3 mm, pletivo 100x100x4 mm.  Postavitev se izvede za tekalnimi stezami</t>
  </si>
  <si>
    <t>• SV Zaščitna ograja za golom na brežini pod glavno cesto višine 3m.  Ograja se izvede iz vroče cinkanih stebrov  fi 80 mm, dolžine 4m na razdalji cca 5m, vgrajnih v AB temelje. Lovilna mreža - upoštevana je pletenica fi 3 mm, pletivo 100x100x4 mm.</t>
  </si>
  <si>
    <t>• Dobava in vgradnja drenažne plasti gramoza frakcije 8 – 16 mm v debelini 12 cm</t>
  </si>
  <si>
    <t>• Dobava in vgradnja drenažne plasti gramoza frakcije 8 – 16 mm v debelini 20 cm</t>
  </si>
  <si>
    <t xml:space="preserve"> Dobava in polaganje geotekstila - 200 g.</t>
  </si>
  <si>
    <t>•Dobava in vgradnja gramoza frakcije 0 – 16 mm v debelini 20cm.</t>
  </si>
  <si>
    <r>
      <t>• Zatravitev travnatih površin na nogometnem igrišču, upoštevati frezanje, sejanje semena</t>
    </r>
    <r>
      <rPr>
        <b/>
        <sz val="11"/>
        <color indexed="8"/>
        <rFont val="Calibri"/>
        <family val="2"/>
      </rPr>
      <t xml:space="preserve"> (kvalitetno seme - izbor potrdi naročnik)</t>
    </r>
    <r>
      <rPr>
        <sz val="11"/>
        <color theme="1"/>
        <rFont val="Calibri"/>
        <family val="2"/>
      </rPr>
      <t xml:space="preserve"> in uvaljanje.</t>
    </r>
  </si>
  <si>
    <t>•Strojni izkop zemljine III. Ktg z nakladanjem in odvozom na gradbiščno deponijo. Tribune: 4x višina 0,7m (da se pride na višino predvidenega objekta) in 3x globina 0,8m. Torej predvidene so tri tribune, ki se zaradi padca terena proti strelišču zmanjšajo na dve tribune. Naklon brežin med tribunami je 1:1.</t>
  </si>
  <si>
    <r>
      <t xml:space="preserve">• SZ Zaščitna ograja proti avtocesti višine 6m. Ograja se izvede iz vroče cinkanih stebrov  fi 90 mm, dolžine 7m na razdalji  cca 5m, vgrajnih v AB temelje. Lovilna mreža - upoštevana je pletenica fi 3 mm, pletivo 100x100x4 mm.  </t>
    </r>
    <r>
      <rPr>
        <b/>
        <sz val="11"/>
        <color indexed="8"/>
        <rFont val="Calibri"/>
        <family val="2"/>
      </rPr>
      <t>Opomba! V ograji je potrebno izvesti dvokrilna vrata širine 3,6m, višine 4m.</t>
    </r>
  </si>
  <si>
    <t>• Široki strojni izkop v debelini od 70cm do 170cm, do kote 180,80 (obstoječi teren je v padcu), z nakladnjem in odvozom na gradbiščno deponijo. Dno izkopa izvesti v padcu 3%, zaradi odvoda zaledne vode.</t>
  </si>
  <si>
    <t>Cena</t>
  </si>
  <si>
    <t>Količina</t>
  </si>
  <si>
    <t>Enota</t>
  </si>
  <si>
    <t xml:space="preserve"> m2</t>
  </si>
  <si>
    <t>Skupaj</t>
  </si>
  <si>
    <t xml:space="preserve"> m3</t>
  </si>
  <si>
    <t xml:space="preserve"> m</t>
  </si>
  <si>
    <t>m3</t>
  </si>
  <si>
    <t>SKUPAJ:</t>
  </si>
  <si>
    <t>DDV 22 %</t>
  </si>
  <si>
    <t>SKUPNA VREDNOST PONUDBE:</t>
  </si>
  <si>
    <t>• Dobava in vgradnja opečnega zdroba granulacije 0-3 mm v debelini 8 cm.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</si>
</sst>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_-@_-"/>
    <numFmt numFmtId="165" formatCode="0_ ;\-0\ "/>
  </numFmts>
  <fonts count="42">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6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2"/>
      <color indexed="8"/>
      <name val="Calibri"/>
      <family val="2"/>
    </font>
    <font>
      <b/>
      <sz val="16"/>
      <color indexed="10"/>
      <name val="Calibri"/>
      <family val="2"/>
    </font>
    <font>
      <sz val="12"/>
      <color indexed="8"/>
      <name val="Calibri"/>
      <family val="2"/>
    </font>
    <font>
      <b/>
      <sz val="14"/>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Calibri"/>
      <family val="2"/>
    </font>
    <font>
      <b/>
      <sz val="16"/>
      <color rgb="FFFF0000"/>
      <name val="Calibri"/>
      <family val="2"/>
    </font>
    <font>
      <sz val="12"/>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style="thin"/>
      <top/>
      <bottom style="thin"/>
    </border>
    <border>
      <left/>
      <right style="thin"/>
      <top style="thin"/>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2" fillId="0" borderId="6" applyNumberFormat="0" applyFill="0" applyAlignment="0" applyProtection="0"/>
    <xf numFmtId="0" fontId="33" fillId="30" borderId="7" applyNumberFormat="0" applyAlignment="0" applyProtection="0"/>
    <xf numFmtId="0" fontId="34" fillId="21" borderId="8" applyNumberFormat="0" applyAlignment="0" applyProtection="0"/>
    <xf numFmtId="0" fontId="3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8" applyNumberFormat="0" applyAlignment="0" applyProtection="0"/>
    <xf numFmtId="0" fontId="37" fillId="0" borderId="9" applyNumberFormat="0" applyFill="0" applyAlignment="0" applyProtection="0"/>
  </cellStyleXfs>
  <cellXfs count="59">
    <xf numFmtId="0" fontId="0" fillId="0" borderId="0" xfId="0" applyFont="1" applyAlignment="1">
      <alignment/>
    </xf>
    <xf numFmtId="0" fontId="38" fillId="0" borderId="0" xfId="0" applyFont="1" applyAlignment="1">
      <alignment/>
    </xf>
    <xf numFmtId="0" fontId="39" fillId="0" borderId="0" xfId="0" applyFont="1" applyAlignment="1">
      <alignment/>
    </xf>
    <xf numFmtId="0" fontId="0" fillId="0" borderId="0" xfId="0" applyBorder="1" applyAlignment="1">
      <alignment/>
    </xf>
    <xf numFmtId="0" fontId="40" fillId="0" borderId="0" xfId="0" applyFont="1" applyAlignment="1">
      <alignment/>
    </xf>
    <xf numFmtId="0" fontId="0" fillId="0" borderId="0" xfId="0" applyFont="1" applyAlignment="1">
      <alignment/>
    </xf>
    <xf numFmtId="49" fontId="38" fillId="0" borderId="0" xfId="0" applyNumberFormat="1" applyFont="1" applyAlignment="1">
      <alignment/>
    </xf>
    <xf numFmtId="49" fontId="40" fillId="0" borderId="0" xfId="0" applyNumberFormat="1" applyFont="1" applyAlignment="1">
      <alignment/>
    </xf>
    <xf numFmtId="49" fontId="0" fillId="0" borderId="0" xfId="0" applyNumberFormat="1" applyAlignment="1">
      <alignment/>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0" xfId="0" applyNumberFormat="1" applyBorder="1" applyAlignment="1">
      <alignment/>
    </xf>
    <xf numFmtId="49" fontId="38" fillId="0" borderId="0" xfId="0" applyNumberFormat="1" applyFont="1" applyFill="1" applyBorder="1" applyAlignment="1">
      <alignment/>
    </xf>
    <xf numFmtId="49" fontId="38" fillId="0" borderId="0" xfId="0" applyNumberFormat="1" applyFont="1" applyBorder="1" applyAlignment="1">
      <alignment/>
    </xf>
    <xf numFmtId="49" fontId="0" fillId="0" borderId="12" xfId="0" applyNumberFormat="1" applyBorder="1" applyAlignment="1">
      <alignment horizontal="left" vertical="top" wrapText="1"/>
    </xf>
    <xf numFmtId="49" fontId="0" fillId="0" borderId="12" xfId="0" applyNumberFormat="1" applyBorder="1" applyAlignment="1">
      <alignment wrapText="1"/>
    </xf>
    <xf numFmtId="49" fontId="0" fillId="0" borderId="11" xfId="0" applyNumberFormat="1" applyBorder="1" applyAlignment="1">
      <alignment wrapText="1"/>
    </xf>
    <xf numFmtId="0" fontId="0" fillId="0" borderId="0" xfId="0" applyAlignment="1">
      <alignment horizontal="right"/>
    </xf>
    <xf numFmtId="0" fontId="41" fillId="0" borderId="0" xfId="0" applyFont="1" applyAlignment="1">
      <alignment horizontal="right"/>
    </xf>
    <xf numFmtId="0" fontId="38" fillId="0" borderId="0" xfId="0" applyFont="1" applyAlignment="1">
      <alignment horizontal="right"/>
    </xf>
    <xf numFmtId="0" fontId="40" fillId="0" borderId="0" xfId="0" applyFont="1" applyAlignment="1">
      <alignment horizontal="right"/>
    </xf>
    <xf numFmtId="0" fontId="0" fillId="0" borderId="11" xfId="0" applyBorder="1" applyAlignment="1">
      <alignment horizontal="right"/>
    </xf>
    <xf numFmtId="0" fontId="0" fillId="0" borderId="10" xfId="0" applyBorder="1" applyAlignment="1">
      <alignment horizontal="right"/>
    </xf>
    <xf numFmtId="0" fontId="0" fillId="0" borderId="10" xfId="0" applyFill="1" applyBorder="1" applyAlignment="1">
      <alignment horizontal="right"/>
    </xf>
    <xf numFmtId="0" fontId="0" fillId="0" borderId="13" xfId="0" applyBorder="1" applyAlignment="1">
      <alignment horizontal="right"/>
    </xf>
    <xf numFmtId="0" fontId="0" fillId="0" borderId="0" xfId="0" applyBorder="1" applyAlignment="1">
      <alignment horizontal="right"/>
    </xf>
    <xf numFmtId="0" fontId="0" fillId="0" borderId="12" xfId="0" applyBorder="1" applyAlignment="1">
      <alignment horizontal="right"/>
    </xf>
    <xf numFmtId="164" fontId="0" fillId="0" borderId="0" xfId="0" applyNumberFormat="1" applyAlignment="1">
      <alignment horizontal="right"/>
    </xf>
    <xf numFmtId="164" fontId="41" fillId="0" borderId="0" xfId="0" applyNumberFormat="1" applyFont="1" applyAlignment="1">
      <alignment horizontal="right"/>
    </xf>
    <xf numFmtId="164" fontId="38" fillId="0" borderId="0" xfId="0" applyNumberFormat="1" applyFont="1" applyAlignment="1">
      <alignment horizontal="right"/>
    </xf>
    <xf numFmtId="164" fontId="40" fillId="0" borderId="0" xfId="0" applyNumberFormat="1" applyFont="1" applyAlignment="1">
      <alignment horizontal="right"/>
    </xf>
    <xf numFmtId="164" fontId="0" fillId="0" borderId="11" xfId="0" applyNumberFormat="1" applyBorder="1" applyAlignment="1">
      <alignment horizontal="right"/>
    </xf>
    <xf numFmtId="164" fontId="0" fillId="0" borderId="10" xfId="0" applyNumberFormat="1" applyBorder="1" applyAlignment="1">
      <alignment horizontal="right"/>
    </xf>
    <xf numFmtId="164" fontId="0" fillId="0" borderId="13" xfId="0" applyNumberFormat="1" applyBorder="1" applyAlignment="1">
      <alignment horizontal="right"/>
    </xf>
    <xf numFmtId="164" fontId="0" fillId="0" borderId="0" xfId="0" applyNumberFormat="1" applyBorder="1" applyAlignment="1">
      <alignment horizontal="right"/>
    </xf>
    <xf numFmtId="49" fontId="0" fillId="0" borderId="11"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13" xfId="0" applyNumberFormat="1" applyFill="1" applyBorder="1" applyAlignment="1">
      <alignment/>
    </xf>
    <xf numFmtId="49" fontId="0" fillId="0" borderId="13" xfId="0" applyNumberFormat="1" applyFill="1" applyBorder="1" applyAlignment="1">
      <alignment horizontal="left" vertical="top" wrapText="1"/>
    </xf>
    <xf numFmtId="4" fontId="0" fillId="0" borderId="11" xfId="0" applyNumberFormat="1" applyBorder="1" applyAlignment="1">
      <alignment horizontal="right"/>
    </xf>
    <xf numFmtId="165" fontId="0" fillId="0" borderId="11" xfId="0" applyNumberFormat="1" applyBorder="1" applyAlignment="1">
      <alignment horizontal="right"/>
    </xf>
    <xf numFmtId="0" fontId="0" fillId="0" borderId="11" xfId="0" applyBorder="1" applyAlignment="1">
      <alignment/>
    </xf>
    <xf numFmtId="165" fontId="0" fillId="0" borderId="10" xfId="0" applyNumberFormat="1" applyBorder="1" applyAlignment="1">
      <alignment horizontal="right"/>
    </xf>
    <xf numFmtId="165" fontId="0" fillId="0" borderId="13" xfId="0" applyNumberFormat="1" applyBorder="1" applyAlignment="1">
      <alignment horizontal="right"/>
    </xf>
    <xf numFmtId="165" fontId="0" fillId="0" borderId="11" xfId="0" applyNumberFormat="1" applyBorder="1" applyAlignment="1">
      <alignment/>
    </xf>
    <xf numFmtId="1" fontId="0" fillId="0" borderId="11" xfId="0" applyNumberFormat="1" applyBorder="1" applyAlignment="1">
      <alignment/>
    </xf>
    <xf numFmtId="1" fontId="0" fillId="0" borderId="13" xfId="0" applyNumberFormat="1" applyBorder="1" applyAlignment="1">
      <alignment/>
    </xf>
    <xf numFmtId="1" fontId="0" fillId="0" borderId="10" xfId="0" applyNumberFormat="1" applyBorder="1" applyAlignment="1">
      <alignment horizontal="right"/>
    </xf>
    <xf numFmtId="1" fontId="0" fillId="0" borderId="10" xfId="0" applyNumberFormat="1" applyBorder="1" applyAlignment="1">
      <alignment/>
    </xf>
    <xf numFmtId="1" fontId="0" fillId="0" borderId="13" xfId="0" applyNumberFormat="1" applyBorder="1" applyAlignment="1">
      <alignment horizontal="right"/>
    </xf>
    <xf numFmtId="1" fontId="0" fillId="0" borderId="11" xfId="0" applyNumberFormat="1" applyBorder="1" applyAlignment="1">
      <alignment horizontal="right"/>
    </xf>
    <xf numFmtId="1" fontId="0" fillId="0" borderId="14" xfId="0" applyNumberFormat="1" applyBorder="1" applyAlignment="1">
      <alignment horizontal="right"/>
    </xf>
    <xf numFmtId="4" fontId="0" fillId="0" borderId="10" xfId="0" applyNumberFormat="1" applyBorder="1" applyAlignment="1">
      <alignment horizontal="right"/>
    </xf>
    <xf numFmtId="49" fontId="0" fillId="0" borderId="15" xfId="0" applyNumberFormat="1" applyBorder="1" applyAlignment="1">
      <alignment wrapText="1"/>
    </xf>
    <xf numFmtId="0" fontId="0" fillId="0" borderId="16" xfId="0" applyBorder="1" applyAlignment="1">
      <alignment horizontal="right"/>
    </xf>
    <xf numFmtId="164" fontId="0" fillId="0" borderId="16" xfId="0" applyNumberFormat="1" applyBorder="1" applyAlignment="1">
      <alignment horizontal="right"/>
    </xf>
    <xf numFmtId="0" fontId="0" fillId="0" borderId="16" xfId="0" applyBorder="1" applyAlignment="1">
      <alignment/>
    </xf>
    <xf numFmtId="49" fontId="0" fillId="0" borderId="15" xfId="0" applyNumberFormat="1" applyFill="1" applyBorder="1" applyAlignment="1">
      <alignment wrapText="1"/>
    </xf>
    <xf numFmtId="165" fontId="0" fillId="0" borderId="16" xfId="0" applyNumberForma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view="pageBreakPreview" zoomScaleSheetLayoutView="100" zoomScalePageLayoutView="0" workbookViewId="0" topLeftCell="A1">
      <selection activeCell="A15" sqref="A15"/>
    </sheetView>
  </sheetViews>
  <sheetFormatPr defaultColWidth="9.140625" defaultRowHeight="15"/>
  <cols>
    <col min="1" max="1" width="59.140625" style="0" customWidth="1"/>
    <col min="2" max="2" width="9.7109375" style="0" customWidth="1"/>
    <col min="3" max="3" width="7.8515625" style="27" customWidth="1"/>
    <col min="4" max="4" width="8.140625" style="27" customWidth="1"/>
    <col min="7" max="7" width="11.28125" style="0" customWidth="1"/>
  </cols>
  <sheetData>
    <row r="1" ht="15">
      <c r="B1" s="17"/>
    </row>
    <row r="2" spans="1:4" ht="21">
      <c r="A2" s="2" t="s">
        <v>5</v>
      </c>
      <c r="B2" s="18"/>
      <c r="C2" s="28"/>
      <c r="D2" s="28"/>
    </row>
    <row r="3" spans="1:4" ht="21">
      <c r="A3" s="2" t="s">
        <v>4</v>
      </c>
      <c r="B3" s="18"/>
      <c r="C3" s="28"/>
      <c r="D3" s="28"/>
    </row>
    <row r="4" spans="1:4" ht="21">
      <c r="A4" s="2"/>
      <c r="B4" s="18"/>
      <c r="C4" s="28"/>
      <c r="D4" s="28"/>
    </row>
    <row r="5" spans="1:4" ht="21">
      <c r="A5" s="2"/>
      <c r="B5" s="18"/>
      <c r="C5" s="28"/>
      <c r="D5" s="28"/>
    </row>
    <row r="6" spans="1:5" ht="15.75">
      <c r="A6" s="6" t="s">
        <v>3</v>
      </c>
      <c r="B6" s="19"/>
      <c r="C6" s="29"/>
      <c r="D6" s="29"/>
      <c r="E6" s="1"/>
    </row>
    <row r="7" spans="1:5" s="5" customFormat="1" ht="15.75">
      <c r="A7" s="7" t="s">
        <v>6</v>
      </c>
      <c r="B7" s="20"/>
      <c r="C7" s="30"/>
      <c r="D7" s="30"/>
      <c r="E7" s="4"/>
    </row>
    <row r="8" spans="1:5" s="5" customFormat="1" ht="15.75">
      <c r="A8" s="7"/>
      <c r="B8" s="20"/>
      <c r="C8" s="30"/>
      <c r="D8" s="30"/>
      <c r="E8" s="4"/>
    </row>
    <row r="9" spans="1:5" ht="15.75">
      <c r="A9" s="6" t="s">
        <v>0</v>
      </c>
      <c r="B9" s="17" t="s">
        <v>24</v>
      </c>
      <c r="C9" s="27" t="s">
        <v>23</v>
      </c>
      <c r="D9" s="27" t="s">
        <v>22</v>
      </c>
      <c r="E9" t="s">
        <v>26</v>
      </c>
    </row>
    <row r="10" spans="1:5" ht="45">
      <c r="A10" s="35" t="s">
        <v>18</v>
      </c>
      <c r="B10" s="21" t="s">
        <v>25</v>
      </c>
      <c r="C10" s="40">
        <v>2175</v>
      </c>
      <c r="D10" s="39"/>
      <c r="E10" s="41">
        <f>C10*D10</f>
        <v>0</v>
      </c>
    </row>
    <row r="11" spans="1:2" ht="15">
      <c r="A11" s="8"/>
      <c r="B11" s="17"/>
    </row>
    <row r="12" spans="1:2" ht="15.75">
      <c r="A12" s="6" t="s">
        <v>1</v>
      </c>
      <c r="B12" s="17"/>
    </row>
    <row r="13" spans="1:5" ht="30">
      <c r="A13" s="9" t="s">
        <v>14</v>
      </c>
      <c r="B13" s="22" t="s">
        <v>27</v>
      </c>
      <c r="C13" s="42">
        <v>182</v>
      </c>
      <c r="D13" s="32"/>
      <c r="E13" s="44">
        <f>C13*D13</f>
        <v>0</v>
      </c>
    </row>
    <row r="14" spans="1:5" ht="15">
      <c r="A14" s="10" t="s">
        <v>9</v>
      </c>
      <c r="B14" s="21" t="s">
        <v>25</v>
      </c>
      <c r="C14" s="40">
        <v>825</v>
      </c>
      <c r="D14" s="31"/>
      <c r="E14" s="45">
        <f>C14*D14</f>
        <v>0</v>
      </c>
    </row>
    <row r="15" spans="1:5" ht="30">
      <c r="A15" s="35" t="s">
        <v>33</v>
      </c>
      <c r="B15" s="21" t="s">
        <v>27</v>
      </c>
      <c r="C15" s="40">
        <v>60</v>
      </c>
      <c r="D15" s="31"/>
      <c r="E15" s="45">
        <f>C15*D15</f>
        <v>0</v>
      </c>
    </row>
    <row r="16" spans="1:5" ht="45">
      <c r="A16" s="36" t="s">
        <v>10</v>
      </c>
      <c r="B16" s="23" t="s">
        <v>28</v>
      </c>
      <c r="C16" s="42">
        <v>402</v>
      </c>
      <c r="D16" s="32"/>
      <c r="E16" s="45">
        <f>C16*D16</f>
        <v>0</v>
      </c>
    </row>
    <row r="17" spans="1:5" ht="15">
      <c r="A17" s="37"/>
      <c r="B17" s="24"/>
      <c r="C17" s="43"/>
      <c r="D17" s="33"/>
      <c r="E17" s="45"/>
    </row>
    <row r="18" spans="1:4" s="3" customFormat="1" ht="15">
      <c r="A18" s="11"/>
      <c r="B18" s="25"/>
      <c r="C18" s="34"/>
      <c r="D18" s="34"/>
    </row>
    <row r="19" spans="1:4" s="3" customFormat="1" ht="15.75">
      <c r="A19" s="12" t="s">
        <v>7</v>
      </c>
      <c r="B19" s="25"/>
      <c r="C19" s="34"/>
      <c r="D19" s="34"/>
    </row>
    <row r="20" spans="1:5" ht="45">
      <c r="A20" s="10" t="s">
        <v>11</v>
      </c>
      <c r="B20" s="21" t="s">
        <v>27</v>
      </c>
      <c r="C20" s="40">
        <v>40</v>
      </c>
      <c r="D20" s="31"/>
      <c r="E20" s="45">
        <f>C20*D20</f>
        <v>0</v>
      </c>
    </row>
    <row r="21" spans="1:5" ht="90">
      <c r="A21" s="10" t="s">
        <v>19</v>
      </c>
      <c r="B21" s="21" t="s">
        <v>27</v>
      </c>
      <c r="C21" s="40">
        <v>80</v>
      </c>
      <c r="D21" s="31"/>
      <c r="E21" s="46">
        <f>C21*D21</f>
        <v>0</v>
      </c>
    </row>
    <row r="22" spans="1:4" s="3" customFormat="1" ht="15">
      <c r="A22" s="11"/>
      <c r="B22" s="25"/>
      <c r="C22" s="34"/>
      <c r="D22" s="34"/>
    </row>
    <row r="23" spans="1:4" s="3" customFormat="1" ht="15.75">
      <c r="A23" s="13" t="s">
        <v>8</v>
      </c>
      <c r="B23" s="25"/>
      <c r="C23" s="34"/>
      <c r="D23" s="34"/>
    </row>
    <row r="24" spans="1:5" ht="75">
      <c r="A24" s="36" t="s">
        <v>12</v>
      </c>
      <c r="B24" s="22" t="s">
        <v>28</v>
      </c>
      <c r="C24" s="47">
        <v>45</v>
      </c>
      <c r="D24" s="47"/>
      <c r="E24" s="48">
        <f>C24*D24</f>
        <v>0</v>
      </c>
    </row>
    <row r="25" spans="1:5" ht="15">
      <c r="A25" s="38"/>
      <c r="B25" s="24"/>
      <c r="C25" s="49"/>
      <c r="D25" s="49"/>
      <c r="E25" s="46"/>
    </row>
    <row r="26" spans="1:5" ht="60">
      <c r="A26" s="35" t="s">
        <v>13</v>
      </c>
      <c r="B26" s="21" t="s">
        <v>28</v>
      </c>
      <c r="C26" s="50">
        <v>45</v>
      </c>
      <c r="D26" s="50"/>
      <c r="E26" s="45">
        <f>C26*D26</f>
        <v>0</v>
      </c>
    </row>
    <row r="27" spans="1:5" ht="75">
      <c r="A27" s="35" t="s">
        <v>20</v>
      </c>
      <c r="B27" s="21" t="s">
        <v>28</v>
      </c>
      <c r="C27" s="50">
        <v>70</v>
      </c>
      <c r="D27" s="50"/>
      <c r="E27" s="45">
        <f>C27*D27</f>
        <v>0</v>
      </c>
    </row>
    <row r="28" spans="1:4" ht="15">
      <c r="A28" s="11"/>
      <c r="B28" s="25"/>
      <c r="C28" s="34"/>
      <c r="D28" s="34"/>
    </row>
    <row r="29" spans="1:2" ht="15">
      <c r="A29" s="8"/>
      <c r="B29" s="17"/>
    </row>
    <row r="30" spans="1:2" ht="15.75">
      <c r="A30" s="6" t="s">
        <v>2</v>
      </c>
      <c r="B30" s="17"/>
    </row>
    <row r="31" spans="1:5" ht="60">
      <c r="A31" s="14" t="s">
        <v>21</v>
      </c>
      <c r="B31" s="26" t="s">
        <v>27</v>
      </c>
      <c r="C31" s="47">
        <v>130</v>
      </c>
      <c r="D31" s="51"/>
      <c r="E31" s="45">
        <f>C31*D31</f>
        <v>0</v>
      </c>
    </row>
    <row r="32" spans="1:5" ht="30">
      <c r="A32" s="15" t="s">
        <v>15</v>
      </c>
      <c r="B32" s="26" t="s">
        <v>29</v>
      </c>
      <c r="C32" s="52">
        <v>24.8</v>
      </c>
      <c r="D32" s="51"/>
      <c r="E32" s="45">
        <f>C32*D32</f>
        <v>0</v>
      </c>
    </row>
    <row r="33" spans="1:5" ht="15">
      <c r="A33" s="16" t="s">
        <v>16</v>
      </c>
      <c r="B33" s="21" t="s">
        <v>25</v>
      </c>
      <c r="C33" s="50">
        <v>124</v>
      </c>
      <c r="D33" s="50"/>
      <c r="E33" s="45">
        <f>C33*D33</f>
        <v>0</v>
      </c>
    </row>
    <row r="34" spans="1:5" ht="30">
      <c r="A34" s="16" t="s">
        <v>17</v>
      </c>
      <c r="B34" s="21" t="s">
        <v>29</v>
      </c>
      <c r="C34" s="39">
        <v>24.8</v>
      </c>
      <c r="D34" s="50"/>
      <c r="E34" s="45">
        <f>C34*D34</f>
        <v>0</v>
      </c>
    </row>
    <row r="35" spans="1:5" ht="15">
      <c r="A35" s="16"/>
      <c r="B35" s="21"/>
      <c r="C35" s="31"/>
      <c r="D35" s="31"/>
      <c r="E35" s="41"/>
    </row>
    <row r="36" spans="1:5" ht="15">
      <c r="A36" s="53" t="s">
        <v>30</v>
      </c>
      <c r="B36" s="54"/>
      <c r="C36" s="55"/>
      <c r="D36" s="55"/>
      <c r="E36" s="58">
        <f>E10+E13+E14+E15+E16+E20+E21+E24+E26+E27+E31+E32+E33+E34+E35</f>
        <v>0</v>
      </c>
    </row>
    <row r="37" spans="1:5" ht="15">
      <c r="A37" s="53" t="s">
        <v>31</v>
      </c>
      <c r="B37" s="54"/>
      <c r="C37" s="55"/>
      <c r="D37" s="55"/>
      <c r="E37" s="56">
        <f>0.22*E36</f>
        <v>0</v>
      </c>
    </row>
    <row r="38" spans="1:5" ht="15">
      <c r="A38" s="57" t="s">
        <v>32</v>
      </c>
      <c r="B38" s="56"/>
      <c r="C38" s="55"/>
      <c r="D38" s="55"/>
      <c r="E38" s="58">
        <f>E36+E37</f>
        <v>0</v>
      </c>
    </row>
  </sheetData>
  <sheetProtection/>
  <printOptions/>
  <pageMargins left="0.7" right="0.7" top="0.75" bottom="0.75" header="0.3" footer="0.3"/>
  <pageSetup fitToHeight="1" fitToWidth="1"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petraBudja</cp:lastModifiedBy>
  <cp:lastPrinted>2017-06-09T06:12:18Z</cp:lastPrinted>
  <dcterms:created xsi:type="dcterms:W3CDTF">2017-04-30T18:20:26Z</dcterms:created>
  <dcterms:modified xsi:type="dcterms:W3CDTF">2017-06-13T08:33:07Z</dcterms:modified>
  <cp:category/>
  <cp:version/>
  <cp:contentType/>
  <cp:contentStatus/>
</cp:coreProperties>
</file>