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95" windowHeight="6930" activeTab="0"/>
  </bookViews>
  <sheets>
    <sheet name="POPIS DEL" sheetId="1" r:id="rId1"/>
    <sheet name="List2" sheetId="2" r:id="rId2"/>
    <sheet name="List3" sheetId="3" r:id="rId3"/>
  </sheets>
  <definedNames>
    <definedName name="_xlnm.Print_Area" localSheetId="0">'POPIS DEL'!$B$1:$G$48</definedName>
  </definedNames>
  <calcPr fullCalcOnLoad="1"/>
</workbook>
</file>

<file path=xl/sharedStrings.xml><?xml version="1.0" encoding="utf-8"?>
<sst xmlns="http://schemas.openxmlformats.org/spreadsheetml/2006/main" count="60" uniqueCount="47">
  <si>
    <t>m2</t>
  </si>
  <si>
    <t xml:space="preserve">POPIS DEL </t>
  </si>
  <si>
    <t>2.</t>
  </si>
  <si>
    <t>C.</t>
  </si>
  <si>
    <t>1.</t>
  </si>
  <si>
    <t>3.</t>
  </si>
  <si>
    <t>4.</t>
  </si>
  <si>
    <t>B.</t>
  </si>
  <si>
    <t>1.0</t>
  </si>
  <si>
    <t>kos</t>
  </si>
  <si>
    <t>S K U P A J</t>
  </si>
  <si>
    <t>S K U P A J  z  DDV-jem</t>
  </si>
  <si>
    <t>D D V  22%</t>
  </si>
  <si>
    <t>OBRTNIŠKO-MONTERSKA DELA</t>
  </si>
  <si>
    <t>OBRTNIŠKO MONTERSKA DELA</t>
  </si>
  <si>
    <t>5.</t>
  </si>
  <si>
    <t>6.</t>
  </si>
  <si>
    <t>7.</t>
  </si>
  <si>
    <t>1*</t>
  </si>
  <si>
    <t>MOST RAGOV LOG</t>
  </si>
  <si>
    <t>privijačenje pohodnih mostnic po potrebi zaradi dotrajanosti obstoječih vijakov</t>
  </si>
  <si>
    <t>SANACIJA MOSTNIC NA MOSTU V RAGOV LOG - zamenjava 30 mostnic in privijačenje pohodnih elementov po potrebi zaradi dotrajanosti po celotni pohodni površini mostu, prirezovanje elementov na mestu izedbe del</t>
  </si>
  <si>
    <t>dobava in zamenjava 30 mostnic dimenzij 3600*50*210 hrast</t>
  </si>
  <si>
    <t>MOST LOKA</t>
  </si>
  <si>
    <t>SANACIJA MOSTNIC NA MOSTU LOKA - zamenjava 3 mostnic in privijačenje pohodnih elementov po potrebi zaradi dotrajanosti po celotni pohodni površini mostu, prirezovanje elementov na mestu izedbe del</t>
  </si>
  <si>
    <t xml:space="preserve">privijačenje vseh elementov na ograji po potrebi in strokovni presoji zaradi dotrajanosti obstoječih vijakov </t>
  </si>
  <si>
    <t xml:space="preserve">zamenjava manjkajočih elementov in dotrajanih elementov na ograji </t>
  </si>
  <si>
    <t>dobava in zamenjava 3 mostnic dimenzij 3500*50*210 hrast globinsko impregniran</t>
  </si>
  <si>
    <t>parkovna klop 5 letev dimenizj 60 x 220 na betonskih nosilcih</t>
  </si>
  <si>
    <t>PARKOVNE KLOPI</t>
  </si>
  <si>
    <t>Dobava in montaža parkovnih klopi brez naslona, les v naravni barvi s premazom proti parazitom, betonski nosilci za vgradnjo v tla</t>
  </si>
  <si>
    <t>vgradnja klopi v tla z izkopom in vsemi deli</t>
  </si>
  <si>
    <t>UMETELNE PARKOVNE KLOPI</t>
  </si>
  <si>
    <t>umetelna parkovna klop 4 letve na sedalu in 2 letvi na naslonu dolžine200 - 220 cm na litoželeznih nosilcih</t>
  </si>
  <si>
    <t>Dobava in montaža umetelnih parkovnih klopi z naslonom, les v beli barvi, dolžina 200-220cm, z postavitvijo na mikrolokacije v MONM in privijačenjem v tla</t>
  </si>
  <si>
    <t>vgradnja klopi v tla s privijačenjem</t>
  </si>
  <si>
    <t>OPOZORILNE TABLE ZA PSE</t>
  </si>
  <si>
    <t>Dobava in montaža opozorilnih tabel za pse dimenzije 40 x 40 cm s 120 cm dolgin nosilcem za vgradnjo v beton in v tla</t>
  </si>
  <si>
    <t>opozorilna pasja tabla z nosilcem za vgradnjo v beton</t>
  </si>
  <si>
    <t>vgradnja table v beton in v tla</t>
  </si>
  <si>
    <t>1.1</t>
  </si>
  <si>
    <t>1.2</t>
  </si>
  <si>
    <t>1.3</t>
  </si>
  <si>
    <t>1.4</t>
  </si>
  <si>
    <t>1.5</t>
  </si>
  <si>
    <t>OBRTNIŠKO-MONTERSKA DELA SKUPAJ</t>
  </si>
  <si>
    <t>Dobava in vgradnja parkovne opreme v mestnih parkih. Dela obsegajo sancijo pohodnih elemntov in ograjnih elementov na mostu na Loko in mostu v Ragov log, dobavo in postavitev parkovnih klopi z betonskim nosilcem in belih samostoječih parkovnih klopi na litoželeznih podstavkih, ki se nahajajo na območju Mestne občine Novo mesto in dobavo pasjih opozorilnih tabel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</si>
</sst>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True&quot;;&quot;True&quot;;&quot;False&quot;"/>
    <numFmt numFmtId="189" formatCode="&quot;On&quot;;&quot;On&quot;;&quot;Off&quot;"/>
    <numFmt numFmtId="190" formatCode="0.0"/>
    <numFmt numFmtId="191" formatCode="#,##0.00_ ;\-#,##0.00\ "/>
    <numFmt numFmtId="192" formatCode="[$€-2]\ #,##0.00_);[Red]\([$€-2]\ #,##0.00\)"/>
    <numFmt numFmtId="193" formatCode="#,##0.000"/>
  </numFmts>
  <fonts count="46">
    <font>
      <sz val="10"/>
      <name val="Arial"/>
      <family val="0"/>
    </font>
    <font>
      <sz val="10"/>
      <name val="Arial CE"/>
      <family val="0"/>
    </font>
    <font>
      <b/>
      <sz val="12"/>
      <name val="Arial CE"/>
      <family val="0"/>
    </font>
    <font>
      <sz val="10"/>
      <color indexed="10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1" fillId="0" borderId="10" xfId="0" applyNumberFormat="1" applyFont="1" applyBorder="1" applyAlignment="1">
      <alignment vertical="top"/>
    </xf>
    <xf numFmtId="0" fontId="1" fillId="0" borderId="10" xfId="0" applyNumberFormat="1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vertical="top"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vertical="top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19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justify"/>
    </xf>
    <xf numFmtId="49" fontId="5" fillId="0" borderId="0" xfId="0" applyNumberFormat="1" applyFont="1" applyBorder="1" applyAlignment="1">
      <alignment vertical="top"/>
    </xf>
    <xf numFmtId="49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 wrapText="1"/>
    </xf>
    <xf numFmtId="4" fontId="5" fillId="0" borderId="0" xfId="0" applyNumberFormat="1" applyFont="1" applyBorder="1" applyAlignment="1">
      <alignment/>
    </xf>
    <xf numFmtId="4" fontId="1" fillId="0" borderId="10" xfId="59" applyNumberFormat="1" applyFont="1" applyBorder="1" applyAlignment="1">
      <alignment horizontal="right"/>
    </xf>
    <xf numFmtId="4" fontId="5" fillId="0" borderId="0" xfId="59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19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 vertical="top"/>
    </xf>
    <xf numFmtId="4" fontId="1" fillId="0" borderId="0" xfId="59" applyNumberFormat="1" applyFont="1" applyBorder="1" applyAlignment="1">
      <alignment horizontal="right"/>
    </xf>
    <xf numFmtId="49" fontId="1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justify" wrapText="1"/>
    </xf>
    <xf numFmtId="49" fontId="2" fillId="0" borderId="11" xfId="0" applyNumberFormat="1" applyFont="1" applyBorder="1" applyAlignment="1">
      <alignment vertical="top"/>
    </xf>
    <xf numFmtId="49" fontId="3" fillId="0" borderId="11" xfId="0" applyNumberFormat="1" applyFont="1" applyBorder="1" applyAlignment="1">
      <alignment vertical="top"/>
    </xf>
    <xf numFmtId="49" fontId="45" fillId="0" borderId="11" xfId="0" applyNumberFormat="1" applyFont="1" applyBorder="1" applyAlignment="1">
      <alignment vertical="top"/>
    </xf>
    <xf numFmtId="49" fontId="1" fillId="0" borderId="11" xfId="0" applyNumberFormat="1" applyFont="1" applyBorder="1" applyAlignment="1">
      <alignment vertical="top"/>
    </xf>
    <xf numFmtId="0" fontId="6" fillId="0" borderId="10" xfId="0" applyFont="1" applyBorder="1" applyAlignment="1">
      <alignment horizontal="justify" wrapText="1"/>
    </xf>
    <xf numFmtId="49" fontId="5" fillId="0" borderId="10" xfId="0" applyNumberFormat="1" applyFont="1" applyBorder="1" applyAlignment="1">
      <alignment vertical="center"/>
    </xf>
    <xf numFmtId="0" fontId="0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49" fontId="2" fillId="0" borderId="10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view="pageBreakPreview" zoomScaleSheetLayoutView="100" zoomScalePageLayoutView="0" workbookViewId="0" topLeftCell="B1">
      <selection activeCell="B3" sqref="B3:G3"/>
    </sheetView>
  </sheetViews>
  <sheetFormatPr defaultColWidth="9.140625" defaultRowHeight="12.75"/>
  <cols>
    <col min="1" max="1" width="9.140625" style="0" customWidth="1"/>
    <col min="2" max="2" width="17.8515625" style="0" customWidth="1"/>
    <col min="3" max="3" width="50.7109375" style="0" customWidth="1"/>
    <col min="4" max="4" width="9.140625" style="1" customWidth="1"/>
    <col min="7" max="7" width="13.57421875" style="0" customWidth="1"/>
  </cols>
  <sheetData>
    <row r="1" ht="12.75">
      <c r="C1" s="38" t="s">
        <v>1</v>
      </c>
    </row>
    <row r="3" spans="2:7" ht="53.25" customHeight="1">
      <c r="B3" s="65" t="s">
        <v>46</v>
      </c>
      <c r="C3" s="66"/>
      <c r="D3" s="66"/>
      <c r="E3" s="66"/>
      <c r="F3" s="66"/>
      <c r="G3" s="66"/>
    </row>
    <row r="5" ht="12.75">
      <c r="C5" s="39"/>
    </row>
    <row r="7" spans="1:7" ht="12.75">
      <c r="A7" s="40"/>
      <c r="B7" s="41"/>
      <c r="C7" s="42"/>
      <c r="D7" s="41"/>
      <c r="E7" s="43"/>
      <c r="F7" s="43"/>
      <c r="G7" s="45"/>
    </row>
    <row r="8" spans="1:7" ht="15.75">
      <c r="A8" s="59" t="s">
        <v>7</v>
      </c>
      <c r="B8" s="8" t="s">
        <v>8</v>
      </c>
      <c r="C8" s="67" t="s">
        <v>13</v>
      </c>
      <c r="D8" s="67"/>
      <c r="E8" s="9"/>
      <c r="F8" s="10"/>
      <c r="G8" s="15"/>
    </row>
    <row r="9" spans="1:7" ht="12.75">
      <c r="A9" s="60"/>
      <c r="B9" s="14" t="s">
        <v>40</v>
      </c>
      <c r="C9" s="17" t="s">
        <v>19</v>
      </c>
      <c r="D9" s="12"/>
      <c r="E9" s="13"/>
      <c r="F9" s="6"/>
      <c r="G9" s="16"/>
    </row>
    <row r="10" spans="1:7" ht="51">
      <c r="A10" s="61" t="s">
        <v>18</v>
      </c>
      <c r="B10" s="2"/>
      <c r="C10" s="58" t="s">
        <v>21</v>
      </c>
      <c r="D10" s="4"/>
      <c r="E10" s="5"/>
      <c r="F10" s="5"/>
      <c r="G10" s="44"/>
    </row>
    <row r="11" spans="1:7" ht="25.5">
      <c r="A11" s="62"/>
      <c r="B11" s="2"/>
      <c r="C11" s="58" t="s">
        <v>22</v>
      </c>
      <c r="D11" s="47" t="s">
        <v>9</v>
      </c>
      <c r="E11" s="48">
        <v>30</v>
      </c>
      <c r="F11" s="49">
        <v>0</v>
      </c>
      <c r="G11" s="44">
        <f>E11*F11</f>
        <v>0</v>
      </c>
    </row>
    <row r="12" spans="1:7" ht="25.5">
      <c r="A12" s="62" t="s">
        <v>4</v>
      </c>
      <c r="B12" s="2"/>
      <c r="C12" s="58" t="s">
        <v>20</v>
      </c>
      <c r="D12" s="47" t="s">
        <v>0</v>
      </c>
      <c r="E12" s="48">
        <v>240</v>
      </c>
      <c r="F12" s="49">
        <v>0</v>
      </c>
      <c r="G12" s="44">
        <f>E12*F12</f>
        <v>0</v>
      </c>
    </row>
    <row r="13" spans="1:7" ht="12.75">
      <c r="A13" s="62"/>
      <c r="B13" s="2" t="s">
        <v>41</v>
      </c>
      <c r="C13" s="63" t="s">
        <v>23</v>
      </c>
      <c r="D13" s="47"/>
      <c r="E13" s="48"/>
      <c r="F13" s="49"/>
      <c r="G13" s="44"/>
    </row>
    <row r="14" spans="1:7" ht="51">
      <c r="A14" s="62" t="s">
        <v>2</v>
      </c>
      <c r="B14" s="2"/>
      <c r="C14" s="58" t="s">
        <v>24</v>
      </c>
      <c r="D14" s="4"/>
      <c r="E14" s="5"/>
      <c r="F14" s="5"/>
      <c r="G14" s="44"/>
    </row>
    <row r="15" spans="1:7" ht="25.5">
      <c r="A15" s="62"/>
      <c r="B15" s="2"/>
      <c r="C15" s="58" t="s">
        <v>27</v>
      </c>
      <c r="D15" s="47" t="s">
        <v>9</v>
      </c>
      <c r="E15" s="48">
        <v>3</v>
      </c>
      <c r="F15" s="49">
        <v>0</v>
      </c>
      <c r="G15" s="44">
        <f>E15*F15</f>
        <v>0</v>
      </c>
    </row>
    <row r="16" spans="1:7" ht="25.5">
      <c r="A16" s="62" t="s">
        <v>5</v>
      </c>
      <c r="B16" s="2"/>
      <c r="C16" s="58" t="s">
        <v>20</v>
      </c>
      <c r="D16" s="47" t="s">
        <v>0</v>
      </c>
      <c r="E16" s="48">
        <v>275</v>
      </c>
      <c r="F16" s="49">
        <v>0</v>
      </c>
      <c r="G16" s="44">
        <f>E16*F16</f>
        <v>0</v>
      </c>
    </row>
    <row r="17" spans="1:7" ht="25.5">
      <c r="A17" s="62"/>
      <c r="B17" s="2"/>
      <c r="C17" s="3" t="s">
        <v>25</v>
      </c>
      <c r="D17" s="57" t="s">
        <v>0</v>
      </c>
      <c r="E17" s="5">
        <v>240</v>
      </c>
      <c r="F17" s="6">
        <v>0</v>
      </c>
      <c r="G17" s="44">
        <f>E17*F17</f>
        <v>0</v>
      </c>
    </row>
    <row r="18" spans="1:7" ht="25.5">
      <c r="A18" s="62" t="s">
        <v>6</v>
      </c>
      <c r="B18" s="2"/>
      <c r="C18" s="3" t="s">
        <v>26</v>
      </c>
      <c r="D18" s="57" t="s">
        <v>9</v>
      </c>
      <c r="E18" s="5">
        <v>1</v>
      </c>
      <c r="F18" s="6">
        <v>0</v>
      </c>
      <c r="G18" s="44">
        <f>E18*F18</f>
        <v>0</v>
      </c>
    </row>
    <row r="19" spans="1:7" ht="12.75">
      <c r="A19" s="62"/>
      <c r="B19" s="2" t="s">
        <v>42</v>
      </c>
      <c r="C19" s="17" t="s">
        <v>29</v>
      </c>
      <c r="D19" s="4"/>
      <c r="E19" s="5"/>
      <c r="F19" s="6"/>
      <c r="G19" s="44"/>
    </row>
    <row r="20" spans="1:7" ht="38.25">
      <c r="A20" s="62" t="s">
        <v>15</v>
      </c>
      <c r="B20" s="2"/>
      <c r="C20" s="58" t="s">
        <v>30</v>
      </c>
      <c r="D20" s="50"/>
      <c r="E20" s="51"/>
      <c r="F20" s="52"/>
      <c r="G20" s="44"/>
    </row>
    <row r="21" spans="1:7" ht="25.5">
      <c r="A21" s="62"/>
      <c r="B21" s="2"/>
      <c r="C21" s="58" t="s">
        <v>28</v>
      </c>
      <c r="D21" s="50" t="s">
        <v>9</v>
      </c>
      <c r="E21" s="51">
        <v>9</v>
      </c>
      <c r="F21" s="52">
        <v>0</v>
      </c>
      <c r="G21" s="44">
        <f>E21*F21</f>
        <v>0</v>
      </c>
    </row>
    <row r="22" spans="1:7" ht="12.75">
      <c r="A22" s="62"/>
      <c r="B22" s="2"/>
      <c r="C22" s="58" t="s">
        <v>31</v>
      </c>
      <c r="D22" s="50" t="s">
        <v>9</v>
      </c>
      <c r="E22" s="51">
        <v>9</v>
      </c>
      <c r="F22" s="52">
        <v>0</v>
      </c>
      <c r="G22" s="44">
        <f>E22*F22</f>
        <v>0</v>
      </c>
    </row>
    <row r="23" spans="1:7" ht="12.75">
      <c r="A23" s="62"/>
      <c r="B23" s="2" t="s">
        <v>43</v>
      </c>
      <c r="C23" s="63" t="s">
        <v>32</v>
      </c>
      <c r="D23" s="50"/>
      <c r="E23" s="51"/>
      <c r="F23" s="52"/>
      <c r="G23" s="44"/>
    </row>
    <row r="24" spans="1:7" ht="38.25">
      <c r="A24" s="62" t="s">
        <v>16</v>
      </c>
      <c r="B24" s="2"/>
      <c r="C24" s="58" t="s">
        <v>34</v>
      </c>
      <c r="D24" s="50"/>
      <c r="E24" s="51"/>
      <c r="F24" s="52"/>
      <c r="G24" s="44"/>
    </row>
    <row r="25" spans="1:7" ht="25.5">
      <c r="A25" s="62"/>
      <c r="B25" s="2"/>
      <c r="C25" s="58" t="s">
        <v>33</v>
      </c>
      <c r="D25" s="50" t="s">
        <v>9</v>
      </c>
      <c r="E25" s="51">
        <v>9</v>
      </c>
      <c r="F25" s="52">
        <v>0</v>
      </c>
      <c r="G25" s="44">
        <f>E25*F25</f>
        <v>0</v>
      </c>
    </row>
    <row r="26" spans="1:7" ht="12.75">
      <c r="A26" s="62" t="s">
        <v>17</v>
      </c>
      <c r="B26" s="2"/>
      <c r="C26" s="58" t="s">
        <v>35</v>
      </c>
      <c r="D26" s="50" t="s">
        <v>9</v>
      </c>
      <c r="E26" s="51">
        <v>9</v>
      </c>
      <c r="F26" s="52">
        <v>0</v>
      </c>
      <c r="G26" s="44">
        <f>E26*F26</f>
        <v>0</v>
      </c>
    </row>
    <row r="27" spans="1:7" ht="12.75">
      <c r="A27" s="53"/>
      <c r="B27" s="2" t="s">
        <v>44</v>
      </c>
      <c r="C27" s="17" t="s">
        <v>36</v>
      </c>
      <c r="D27" s="4"/>
      <c r="E27" s="5"/>
      <c r="F27" s="6"/>
      <c r="G27" s="44"/>
    </row>
    <row r="28" spans="1:7" ht="30.75" customHeight="1">
      <c r="A28" s="53"/>
      <c r="B28" s="11"/>
      <c r="C28" s="58" t="s">
        <v>37</v>
      </c>
      <c r="D28" s="47"/>
      <c r="E28" s="48"/>
      <c r="F28" s="49"/>
      <c r="G28" s="54"/>
    </row>
    <row r="29" spans="1:7" ht="12.75">
      <c r="A29" s="40"/>
      <c r="B29" s="64"/>
      <c r="C29" s="58" t="s">
        <v>38</v>
      </c>
      <c r="D29" s="47" t="s">
        <v>9</v>
      </c>
      <c r="E29" s="48">
        <v>15</v>
      </c>
      <c r="F29" s="49">
        <v>0</v>
      </c>
      <c r="G29" s="44">
        <f>E29*F29</f>
        <v>0</v>
      </c>
    </row>
    <row r="30" spans="1:7" ht="15.75">
      <c r="A30" s="59" t="s">
        <v>3</v>
      </c>
      <c r="B30" s="8"/>
      <c r="C30" s="58" t="s">
        <v>39</v>
      </c>
      <c r="D30" s="47" t="s">
        <v>9</v>
      </c>
      <c r="E30" s="48">
        <v>15</v>
      </c>
      <c r="F30" s="49">
        <v>0</v>
      </c>
      <c r="G30" s="44">
        <f>E30*F30</f>
        <v>0</v>
      </c>
    </row>
    <row r="31" spans="1:7" ht="15.75">
      <c r="A31" s="59"/>
      <c r="B31" s="55"/>
      <c r="C31" s="58"/>
      <c r="D31" s="47"/>
      <c r="E31" s="48"/>
      <c r="F31" s="49"/>
      <c r="G31" s="15"/>
    </row>
    <row r="32" spans="1:7" ht="15.75">
      <c r="A32" s="7"/>
      <c r="B32" s="8"/>
      <c r="C32" s="68" t="s">
        <v>45</v>
      </c>
      <c r="D32" s="68"/>
      <c r="E32" s="48"/>
      <c r="F32" s="49"/>
      <c r="G32" s="15">
        <f>SUM(G10:G30)</f>
        <v>0</v>
      </c>
    </row>
    <row r="33" spans="1:7" ht="15.75">
      <c r="A33" s="7"/>
      <c r="B33" s="8"/>
      <c r="C33" s="56"/>
      <c r="D33" s="56"/>
      <c r="E33" s="48"/>
      <c r="F33" s="49"/>
      <c r="G33" s="15"/>
    </row>
    <row r="34" ht="12.75">
      <c r="G34" s="46"/>
    </row>
    <row r="35" ht="12.75">
      <c r="G35" s="46"/>
    </row>
    <row r="39" spans="1:7" ht="15.75">
      <c r="A39" s="18" t="s">
        <v>3</v>
      </c>
      <c r="B39" s="19"/>
      <c r="C39" s="20" t="s">
        <v>14</v>
      </c>
      <c r="D39" s="21"/>
      <c r="E39" s="21"/>
      <c r="F39" s="23"/>
      <c r="G39" s="22">
        <f>G32</f>
        <v>0</v>
      </c>
    </row>
    <row r="40" spans="1:7" ht="15.75">
      <c r="A40" s="24"/>
      <c r="B40" s="25"/>
      <c r="C40" s="26"/>
      <c r="D40" s="27"/>
      <c r="E40" s="27"/>
      <c r="F40" s="27"/>
      <c r="G40" s="28"/>
    </row>
    <row r="41" spans="1:7" ht="15.75">
      <c r="A41" s="24"/>
      <c r="B41" s="25"/>
      <c r="C41" s="29"/>
      <c r="D41" s="27"/>
      <c r="E41" s="27"/>
      <c r="F41" s="27"/>
      <c r="G41" s="28"/>
    </row>
    <row r="42" spans="1:7" ht="15.75">
      <c r="A42" s="30"/>
      <c r="B42" s="31"/>
      <c r="C42" s="26" t="s">
        <v>10</v>
      </c>
      <c r="D42" s="32"/>
      <c r="E42" s="32"/>
      <c r="F42" s="33"/>
      <c r="G42" s="34">
        <f>SUM(G39:G40)</f>
        <v>0</v>
      </c>
    </row>
    <row r="43" spans="1:7" ht="15.75">
      <c r="A43" s="24"/>
      <c r="B43" s="25"/>
      <c r="C43" s="35"/>
      <c r="D43" s="27"/>
      <c r="E43" s="27"/>
      <c r="F43" s="36"/>
      <c r="G43" s="34"/>
    </row>
    <row r="44" spans="1:7" ht="15.75">
      <c r="A44" s="24"/>
      <c r="B44" s="25"/>
      <c r="C44" s="26"/>
      <c r="D44" s="27"/>
      <c r="E44" s="27"/>
      <c r="F44" s="36"/>
      <c r="G44" s="28"/>
    </row>
    <row r="45" spans="1:7" ht="15.75">
      <c r="A45" s="24"/>
      <c r="B45" s="25"/>
      <c r="C45" s="26" t="s">
        <v>10</v>
      </c>
      <c r="D45" s="27"/>
      <c r="E45" s="27"/>
      <c r="F45" s="37"/>
      <c r="G45" s="28">
        <f>G42</f>
        <v>0</v>
      </c>
    </row>
    <row r="46" spans="1:7" ht="15.75">
      <c r="A46" s="24"/>
      <c r="B46" s="25"/>
      <c r="C46" s="26" t="s">
        <v>12</v>
      </c>
      <c r="D46" s="27"/>
      <c r="E46" s="27"/>
      <c r="F46" s="36"/>
      <c r="G46" s="28">
        <f>G45*0.22</f>
        <v>0</v>
      </c>
    </row>
    <row r="47" spans="1:7" ht="15.75">
      <c r="A47" s="24"/>
      <c r="B47" s="25"/>
      <c r="C47" s="26" t="s">
        <v>11</v>
      </c>
      <c r="D47" s="27"/>
      <c r="E47" s="27"/>
      <c r="F47" s="36"/>
      <c r="G47" s="28">
        <f>G45+G46</f>
        <v>0</v>
      </c>
    </row>
  </sheetData>
  <sheetProtection/>
  <protectedRanges>
    <protectedRange sqref="G31:G33" name="Obseg1_1_2_1_3"/>
    <protectedRange sqref="F7" name="Obseg1_1_4_1"/>
    <protectedRange sqref="G7" name="Obseg1_1_5_1"/>
    <protectedRange sqref="G8:G30" name="Obseg1_1_2_1_3_2"/>
    <protectedRange sqref="F8:F33" name="Obseg1_1_4_1_3_2"/>
  </protectedRanges>
  <mergeCells count="3">
    <mergeCell ref="B3:G3"/>
    <mergeCell ref="C8:D8"/>
    <mergeCell ref="C32:D32"/>
  </mergeCells>
  <printOptions/>
  <pageMargins left="0.75" right="0.75" top="1" bottom="1" header="0" footer="0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Simona Pavlič</cp:lastModifiedBy>
  <cp:lastPrinted>2017-10-02T07:40:43Z</cp:lastPrinted>
  <dcterms:created xsi:type="dcterms:W3CDTF">1997-01-31T12:20:41Z</dcterms:created>
  <dcterms:modified xsi:type="dcterms:W3CDTF">2017-10-10T11:55:10Z</dcterms:modified>
  <cp:category/>
  <cp:version/>
  <cp:contentType/>
  <cp:contentStatus/>
</cp:coreProperties>
</file>