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2480"/>
  </bookViews>
  <sheets>
    <sheet name="tabela" sheetId="4" r:id="rId1"/>
    <sheet name="List1" sheetId="5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4" l="1"/>
  <c r="E37" i="4" l="1"/>
  <c r="D37" i="4"/>
  <c r="I21" i="4" l="1"/>
  <c r="E28" i="4"/>
  <c r="D28" i="4"/>
  <c r="E21" i="4"/>
  <c r="D21" i="4"/>
</calcChain>
</file>

<file path=xl/sharedStrings.xml><?xml version="1.0" encoding="utf-8"?>
<sst xmlns="http://schemas.openxmlformats.org/spreadsheetml/2006/main" count="80" uniqueCount="36">
  <si>
    <t>naziv projekta</t>
  </si>
  <si>
    <t>ZAVOD LOKALPATRIOT</t>
  </si>
  <si>
    <t>odstotek</t>
  </si>
  <si>
    <t>Št. spisa</t>
  </si>
  <si>
    <t>Št. točk</t>
  </si>
  <si>
    <t>Organizacija</t>
  </si>
  <si>
    <t>Skupaj:</t>
  </si>
  <si>
    <t>Javni razpis za sofinanciranje celoletnih mladinskih programov ter najemnine za mladinske centre za obdobje  2019-2021</t>
  </si>
  <si>
    <t>DRPD NM</t>
  </si>
  <si>
    <t>USPOSABLJANJE MLADINSKIH DELAVCEV, 250 DNI</t>
  </si>
  <si>
    <t>VREDNOST PROGRAMA</t>
  </si>
  <si>
    <t>ZAPROŠENA SREDSTVA</t>
  </si>
  <si>
    <t>DRUŠTVO ARABESKA</t>
  </si>
  <si>
    <t>ARTbox galerija in dogodki</t>
  </si>
  <si>
    <t>DRUŠTVO KAROLINA</t>
  </si>
  <si>
    <t>SE ZAVRNE</t>
  </si>
  <si>
    <t>DRUŠTVO NOVOMEŠKIH ŠTUDENTOV</t>
  </si>
  <si>
    <t>MLADINSKI PROGRAM DNŠ</t>
  </si>
  <si>
    <t>MLADINSKI PROGRAM KLUBA LOKALPATRIOT</t>
  </si>
  <si>
    <t>MLADINSKI CENTER LP</t>
  </si>
  <si>
    <t>DRUŠTVO ETERNIA</t>
  </si>
  <si>
    <t>MAVRIČNI BOJEVNIKI</t>
  </si>
  <si>
    <t>MLADINSKI KLUB STONOGA</t>
  </si>
  <si>
    <t>REDNO DELO KLUBA</t>
  </si>
  <si>
    <t>DRUŠTVO TABORNIKOV RGT</t>
  </si>
  <si>
    <t>TABORNIŠTVO - VČERAJ, DANES, JUTRI</t>
  </si>
  <si>
    <t>JAVNI INTERES</t>
  </si>
  <si>
    <t>DA</t>
  </si>
  <si>
    <t>NE</t>
  </si>
  <si>
    <t>-</t>
  </si>
  <si>
    <t>MLADINSKI CENTER DRPD + Mladi za mlade</t>
  </si>
  <si>
    <t xml:space="preserve">triletni razpis za redno delovanje - 2019 - 2021         </t>
  </si>
  <si>
    <t xml:space="preserve">A: PODROČJE: Delovanje mladinskih organizacij in mladinskih centrov   </t>
  </si>
  <si>
    <t xml:space="preserve">B:PODROČJE: Usposabljanje mladinskih delavcev  </t>
  </si>
  <si>
    <t xml:space="preserve">C: Sofinanciranje najemnin- Mladinski center  </t>
  </si>
  <si>
    <r>
      <t xml:space="preserve">PREDLOG RAZDELITVE SREDSTEV NA PODROČJU MLADINE </t>
    </r>
    <r>
      <rPr>
        <b/>
        <sz val="16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</si>
</sst>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€&quot;;\-#,##0\ &quot;€&quot;"/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S_I_T_-;\-* #,##0.00\ _S_I_T_-;_-* &quot;-&quot;??\ _S_I_T_-;_-@_-"/>
    <numFmt numFmtId="165" formatCode="_-* #,##0\ _S_I_T_-;\-* #,##0\ _S_I_T_-;_-* &quot;-&quot;??\ _S_I_T_-;_-@_-"/>
    <numFmt numFmtId="166" formatCode="#,##0_ ;\-#,##0\ "/>
    <numFmt numFmtId="167" formatCode="#,##0.00_ ;\-#,##0.00\ "/>
    <numFmt numFmtId="168" formatCode="_-* #,##0.00\ [$€-424]_-;\-* #,##0.00\ [$€-424]_-;_-* &quot;-&quot;??\ [$€-424]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9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1" applyFont="1"/>
    <xf numFmtId="164" fontId="3" fillId="0" borderId="0" xfId="1" applyFont="1" applyFill="1" applyBorder="1"/>
    <xf numFmtId="0" fontId="4" fillId="0" borderId="0" xfId="0" applyFont="1" applyAlignment="1">
      <alignment horizontal="center" wrapText="1"/>
    </xf>
    <xf numFmtId="0" fontId="5" fillId="0" borderId="0" xfId="0" applyFont="1"/>
    <xf numFmtId="0" fontId="2" fillId="0" borderId="0" xfId="0" applyFont="1" applyFill="1" applyAlignment="1">
      <alignment horizontal="right" vertical="center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164" fontId="3" fillId="0" borderId="0" xfId="1" applyFont="1" applyFill="1" applyBorder="1" applyAlignment="1">
      <alignment horizontal="center" vertical="top" wrapText="1"/>
    </xf>
    <xf numFmtId="165" fontId="3" fillId="0" borderId="0" xfId="1" applyNumberFormat="1" applyFont="1" applyFill="1" applyBorder="1"/>
    <xf numFmtId="166" fontId="3" fillId="0" borderId="0" xfId="1" applyNumberFormat="1" applyFont="1" applyFill="1" applyBorder="1" applyAlignment="1">
      <alignment horizontal="center"/>
    </xf>
    <xf numFmtId="165" fontId="3" fillId="0" borderId="9" xfId="1" applyNumberFormat="1" applyFont="1" applyFill="1" applyBorder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center"/>
    </xf>
    <xf numFmtId="7" fontId="3" fillId="0" borderId="0" xfId="1" applyNumberFormat="1" applyFont="1" applyFill="1" applyBorder="1" applyAlignment="1">
      <alignment horizontal="center"/>
    </xf>
    <xf numFmtId="5" fontId="3" fillId="0" borderId="0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top" wrapText="1"/>
    </xf>
    <xf numFmtId="167" fontId="3" fillId="0" borderId="0" xfId="1" applyNumberFormat="1" applyFont="1" applyFill="1" applyBorder="1"/>
    <xf numFmtId="167" fontId="3" fillId="0" borderId="2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164" fontId="3" fillId="0" borderId="3" xfId="1" applyFont="1" applyFill="1" applyBorder="1" applyAlignment="1">
      <alignment horizontal="center" vertical="center" wrapText="1"/>
    </xf>
    <xf numFmtId="167" fontId="3" fillId="0" borderId="3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4" fontId="7" fillId="0" borderId="0" xfId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164" fontId="4" fillId="0" borderId="0" xfId="1" applyFont="1" applyFill="1" applyBorder="1"/>
    <xf numFmtId="164" fontId="1" fillId="0" borderId="0" xfId="1" applyFont="1" applyFill="1" applyBorder="1"/>
    <xf numFmtId="164" fontId="1" fillId="0" borderId="0" xfId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4" fillId="0" borderId="0" xfId="1" applyFont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3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 wrapText="1"/>
    </xf>
    <xf numFmtId="164" fontId="3" fillId="0" borderId="1" xfId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/>
    </xf>
    <xf numFmtId="167" fontId="3" fillId="0" borderId="4" xfId="1" applyNumberFormat="1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horizontal="left" vertical="center" wrapText="1"/>
    </xf>
    <xf numFmtId="164" fontId="3" fillId="0" borderId="2" xfId="1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164" fontId="4" fillId="0" borderId="0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left"/>
    </xf>
    <xf numFmtId="0" fontId="2" fillId="0" borderId="8" xfId="0" applyFont="1" applyBorder="1"/>
    <xf numFmtId="0" fontId="3" fillId="0" borderId="7" xfId="0" applyFont="1" applyBorder="1" applyAlignment="1">
      <alignment horizontal="right" wrapText="1"/>
    </xf>
    <xf numFmtId="0" fontId="3" fillId="0" borderId="7" xfId="0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168" fontId="3" fillId="0" borderId="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8" fontId="3" fillId="0" borderId="1" xfId="1" applyNumberFormat="1" applyFont="1" applyFill="1" applyBorder="1" applyAlignment="1">
      <alignment horizontal="center" vertical="center"/>
    </xf>
    <xf numFmtId="168" fontId="5" fillId="0" borderId="0" xfId="0" applyNumberFormat="1" applyFont="1"/>
    <xf numFmtId="168" fontId="4" fillId="0" borderId="0" xfId="1" applyNumberFormat="1" applyFont="1" applyFill="1" applyBorder="1"/>
    <xf numFmtId="44" fontId="4" fillId="0" borderId="0" xfId="38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166" fontId="3" fillId="0" borderId="4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7" fontId="3" fillId="0" borderId="1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7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64" fontId="3" fillId="0" borderId="2" xfId="1" applyFont="1" applyBorder="1" applyAlignment="1">
      <alignment horizontal="center"/>
    </xf>
    <xf numFmtId="164" fontId="3" fillId="0" borderId="0" xfId="1" applyFont="1" applyFill="1" applyBorder="1" applyAlignment="1">
      <alignment vertical="top" wrapText="1"/>
    </xf>
  </cellXfs>
  <cellStyles count="39">
    <cellStyle name="Hiperpovezava" xfId="2" builtinId="8" hidden="1"/>
    <cellStyle name="Hiperpovezava" xfId="4" builtinId="8" hidden="1"/>
    <cellStyle name="Hiperpovezava" xfId="6" builtinId="8" hidden="1"/>
    <cellStyle name="Hiperpovezava" xfId="8" builtinId="8" hidden="1"/>
    <cellStyle name="Hiperpovezava" xfId="10" builtinId="8" hidden="1"/>
    <cellStyle name="Hiperpovezava" xfId="12" builtinId="8" hidden="1"/>
    <cellStyle name="Hiperpovezava" xfId="14" builtinId="8" hidden="1"/>
    <cellStyle name="Hiperpovezava" xfId="16" builtinId="8" hidden="1"/>
    <cellStyle name="Hiperpovezava" xfId="18" builtinId="8" hidden="1"/>
    <cellStyle name="Hiperpovezava" xfId="20" builtinId="8" hidden="1"/>
    <cellStyle name="Hiperpovezava" xfId="22" builtinId="8" hidden="1"/>
    <cellStyle name="Hiperpovezava" xfId="24" builtinId="8" hidden="1"/>
    <cellStyle name="Hiperpovezava" xfId="26" builtinId="8" hidden="1"/>
    <cellStyle name="Hiperpovezava" xfId="28" builtinId="8" hidden="1"/>
    <cellStyle name="Hiperpovezava" xfId="30" builtinId="8" hidden="1"/>
    <cellStyle name="Hiperpovezava" xfId="32" builtinId="8" hidden="1"/>
    <cellStyle name="Hiperpovezava" xfId="34" builtinId="8" hidden="1"/>
    <cellStyle name="Hiperpovezava" xfId="36" builtinId="8" hidden="1"/>
    <cellStyle name="Navadno" xfId="0" builtinId="0"/>
    <cellStyle name="Obiskana hiperpovezava" xfId="3" builtinId="9" hidden="1"/>
    <cellStyle name="Obiskana hiperpovezava" xfId="5" builtinId="9" hidden="1"/>
    <cellStyle name="Obiskana hiperpovezava" xfId="7" builtinId="9" hidden="1"/>
    <cellStyle name="Obiskana hiperpovezava" xfId="9" builtinId="9" hidden="1"/>
    <cellStyle name="Obiskana hiperpovezava" xfId="11" builtinId="9" hidden="1"/>
    <cellStyle name="Obiskana hiperpovezava" xfId="13" builtinId="9" hidden="1"/>
    <cellStyle name="Obiskana hiperpovezava" xfId="15" builtinId="9" hidden="1"/>
    <cellStyle name="Obiskana hiperpovezava" xfId="17" builtinId="9" hidden="1"/>
    <cellStyle name="Obiskana hiperpovezava" xfId="19" builtinId="9" hidden="1"/>
    <cellStyle name="Obiskana hiperpovezava" xfId="21" builtinId="9" hidden="1"/>
    <cellStyle name="Obiskana hiperpovezava" xfId="23" builtinId="9" hidden="1"/>
    <cellStyle name="Obiskana hiperpovezava" xfId="25" builtinId="9" hidden="1"/>
    <cellStyle name="Obiskana hiperpovezava" xfId="27" builtinId="9" hidden="1"/>
    <cellStyle name="Obiskana hiperpovezava" xfId="29" builtinId="9" hidden="1"/>
    <cellStyle name="Obiskana hiperpovezava" xfId="31" builtinId="9" hidden="1"/>
    <cellStyle name="Obiskana hiperpovezava" xfId="33" builtinId="9" hidden="1"/>
    <cellStyle name="Obiskana hiperpovezava" xfId="35" builtinId="9" hidden="1"/>
    <cellStyle name="Obiskana hiperpovezava" xfId="37" builtinId="9" hidden="1"/>
    <cellStyle name="Valuta" xfId="38" builtinId="4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showWhiteSpace="0" topLeftCell="B8" zoomScale="90" zoomScaleNormal="90" zoomScalePageLayoutView="90" workbookViewId="0">
      <selection activeCell="L10" sqref="L10"/>
    </sheetView>
  </sheetViews>
  <sheetFormatPr defaultColWidth="8.85546875" defaultRowHeight="14.25" x14ac:dyDescent="0.2"/>
  <cols>
    <col min="1" max="1" width="1.42578125" style="1" hidden="1" customWidth="1"/>
    <col min="2" max="2" width="4.85546875" style="1" customWidth="1"/>
    <col min="3" max="3" width="32.42578125" style="1" customWidth="1"/>
    <col min="4" max="4" width="17" style="1" customWidth="1"/>
    <col min="5" max="5" width="17.7109375" style="1" customWidth="1"/>
    <col min="6" max="6" width="10.42578125" style="1" customWidth="1"/>
    <col min="7" max="7" width="52.42578125" style="1" customWidth="1"/>
    <col min="8" max="8" width="19.42578125" style="1" customWidth="1"/>
    <col min="9" max="9" width="13.42578125" style="1" customWidth="1"/>
    <col min="10" max="10" width="19" style="1" customWidth="1"/>
    <col min="11" max="16384" width="8.85546875" style="1"/>
  </cols>
  <sheetData>
    <row r="1" spans="1:20" ht="15" x14ac:dyDescent="0.25">
      <c r="C1" s="2"/>
      <c r="D1" s="2"/>
      <c r="J1" s="6"/>
    </row>
    <row r="2" spans="1:20" ht="20.25" x14ac:dyDescent="0.3">
      <c r="C2" s="8" t="s">
        <v>31</v>
      </c>
      <c r="D2" s="2"/>
      <c r="J2" s="6"/>
    </row>
    <row r="3" spans="1:20" ht="14.25" customHeight="1" x14ac:dyDescent="0.25">
      <c r="C3" s="2"/>
      <c r="D3" s="2"/>
      <c r="J3" s="46"/>
    </row>
    <row r="4" spans="1:20" ht="15" hidden="1" x14ac:dyDescent="0.25">
      <c r="C4" s="2"/>
      <c r="D4" s="2"/>
      <c r="J4" s="46"/>
    </row>
    <row r="5" spans="1:20" ht="15" x14ac:dyDescent="0.25">
      <c r="C5" s="2"/>
      <c r="D5" s="2"/>
      <c r="J5" s="47"/>
    </row>
    <row r="6" spans="1:20" ht="20.25" x14ac:dyDescent="0.3">
      <c r="C6" s="8" t="s">
        <v>35</v>
      </c>
      <c r="D6" s="2"/>
      <c r="E6" s="2"/>
      <c r="F6" s="2"/>
      <c r="G6" s="2"/>
      <c r="H6" s="89"/>
      <c r="I6" s="2"/>
      <c r="J6" s="47"/>
    </row>
    <row r="7" spans="1:20" ht="20.25" x14ac:dyDescent="0.3">
      <c r="C7" s="8" t="s">
        <v>7</v>
      </c>
      <c r="D7" s="2"/>
      <c r="E7" s="2"/>
      <c r="F7" s="2"/>
      <c r="G7" s="2"/>
      <c r="H7" s="2"/>
      <c r="I7" s="2"/>
      <c r="J7" s="48"/>
    </row>
    <row r="8" spans="1:20" ht="20.25" x14ac:dyDescent="0.3">
      <c r="C8" s="8"/>
      <c r="D8" s="2"/>
      <c r="E8" s="2"/>
      <c r="F8" s="2"/>
      <c r="G8" s="2"/>
      <c r="H8" s="2"/>
      <c r="I8" s="2"/>
      <c r="J8" s="49"/>
    </row>
    <row r="9" spans="1:20" ht="20.25" x14ac:dyDescent="0.3">
      <c r="C9" s="23" t="s">
        <v>32</v>
      </c>
      <c r="D9" s="2"/>
      <c r="E9" s="2"/>
      <c r="F9" s="2"/>
      <c r="G9" s="2"/>
      <c r="H9" s="2"/>
      <c r="I9" s="2"/>
      <c r="J9" s="3"/>
    </row>
    <row r="10" spans="1:20" ht="15.75" thickBot="1" x14ac:dyDescent="0.3">
      <c r="D10" s="2"/>
      <c r="E10" s="2"/>
      <c r="F10" s="2"/>
      <c r="G10" s="2"/>
      <c r="H10" s="2"/>
      <c r="I10" s="2"/>
      <c r="J10" s="77"/>
    </row>
    <row r="11" spans="1:20" ht="49.5" customHeight="1" thickBot="1" x14ac:dyDescent="0.3">
      <c r="A11" s="7" t="s">
        <v>3</v>
      </c>
      <c r="B11" s="80"/>
      <c r="C11" s="95" t="s">
        <v>5</v>
      </c>
      <c r="D11" s="24" t="s">
        <v>10</v>
      </c>
      <c r="E11" s="25" t="s">
        <v>11</v>
      </c>
      <c r="F11" s="26" t="s">
        <v>2</v>
      </c>
      <c r="G11" s="27" t="s">
        <v>0</v>
      </c>
      <c r="H11" s="62" t="s">
        <v>26</v>
      </c>
      <c r="I11" s="92" t="s">
        <v>4</v>
      </c>
      <c r="J11" s="96">
        <v>2019</v>
      </c>
    </row>
    <row r="12" spans="1:20" ht="22.5" customHeight="1" thickBot="1" x14ac:dyDescent="0.25">
      <c r="A12" s="41"/>
      <c r="B12" s="94">
        <v>1</v>
      </c>
      <c r="C12" s="97" t="s">
        <v>8</v>
      </c>
      <c r="D12" s="11">
        <v>98450</v>
      </c>
      <c r="E12" s="13">
        <v>18000</v>
      </c>
      <c r="F12" s="35">
        <v>18.3</v>
      </c>
      <c r="G12" s="66" t="s">
        <v>30</v>
      </c>
      <c r="H12" s="63" t="s">
        <v>27</v>
      </c>
      <c r="I12" s="15">
        <v>127</v>
      </c>
      <c r="J12" s="98">
        <v>12500</v>
      </c>
    </row>
    <row r="13" spans="1:20" ht="21" customHeight="1" thickBot="1" x14ac:dyDescent="0.25">
      <c r="A13" s="41"/>
      <c r="B13" s="94">
        <v>2</v>
      </c>
      <c r="C13" s="99" t="s">
        <v>12</v>
      </c>
      <c r="D13" s="10" t="s">
        <v>29</v>
      </c>
      <c r="E13" s="12" t="s">
        <v>29</v>
      </c>
      <c r="F13" s="36" t="s">
        <v>29</v>
      </c>
      <c r="G13" s="67" t="s">
        <v>29</v>
      </c>
      <c r="H13" s="64" t="s">
        <v>28</v>
      </c>
      <c r="I13" s="16" t="s">
        <v>29</v>
      </c>
      <c r="J13" s="98" t="s">
        <v>15</v>
      </c>
      <c r="Q13" s="102"/>
      <c r="T13" s="102"/>
    </row>
    <row r="14" spans="1:20" ht="30" customHeight="1" thickBot="1" x14ac:dyDescent="0.25">
      <c r="A14" s="41"/>
      <c r="B14" s="94">
        <v>3</v>
      </c>
      <c r="C14" s="99" t="s">
        <v>14</v>
      </c>
      <c r="D14" s="37">
        <v>11880</v>
      </c>
      <c r="E14" s="12">
        <v>5940</v>
      </c>
      <c r="F14" s="38">
        <v>50</v>
      </c>
      <c r="G14" s="67" t="s">
        <v>29</v>
      </c>
      <c r="H14" s="12" t="s">
        <v>28</v>
      </c>
      <c r="I14" s="16" t="s">
        <v>29</v>
      </c>
      <c r="J14" s="98" t="s">
        <v>15</v>
      </c>
    </row>
    <row r="15" spans="1:20" ht="29.25" customHeight="1" thickBot="1" x14ac:dyDescent="0.25">
      <c r="A15" s="41"/>
      <c r="B15" s="94">
        <v>4</v>
      </c>
      <c r="C15" s="100" t="s">
        <v>16</v>
      </c>
      <c r="D15" s="37">
        <v>220300</v>
      </c>
      <c r="E15" s="12">
        <v>25000</v>
      </c>
      <c r="F15" s="38">
        <v>11.4</v>
      </c>
      <c r="G15" s="67" t="s">
        <v>17</v>
      </c>
      <c r="H15" s="12" t="s">
        <v>27</v>
      </c>
      <c r="I15" s="16">
        <v>113</v>
      </c>
      <c r="J15" s="98">
        <v>7000</v>
      </c>
    </row>
    <row r="16" spans="1:20" ht="21" customHeight="1" thickBot="1" x14ac:dyDescent="0.25">
      <c r="A16" s="41"/>
      <c r="B16" s="94">
        <v>5</v>
      </c>
      <c r="C16" s="99" t="s">
        <v>1</v>
      </c>
      <c r="D16" s="37">
        <v>48200</v>
      </c>
      <c r="E16" s="12">
        <v>23000</v>
      </c>
      <c r="F16" s="38">
        <v>47.7</v>
      </c>
      <c r="G16" s="67" t="s">
        <v>18</v>
      </c>
      <c r="H16" s="12" t="s">
        <v>27</v>
      </c>
      <c r="I16" s="16">
        <v>108</v>
      </c>
      <c r="J16" s="98">
        <v>7000</v>
      </c>
    </row>
    <row r="17" spans="1:11" ht="19.5" customHeight="1" thickBot="1" x14ac:dyDescent="0.25">
      <c r="A17" s="41"/>
      <c r="B17" s="94">
        <v>6</v>
      </c>
      <c r="C17" s="99" t="s">
        <v>20</v>
      </c>
      <c r="D17" s="37">
        <v>69000</v>
      </c>
      <c r="E17" s="12">
        <v>34500</v>
      </c>
      <c r="F17" s="38">
        <v>50</v>
      </c>
      <c r="G17" s="67" t="s">
        <v>21</v>
      </c>
      <c r="H17" s="12" t="s">
        <v>28</v>
      </c>
      <c r="I17" s="16">
        <v>105</v>
      </c>
      <c r="J17" s="98">
        <v>4500</v>
      </c>
    </row>
    <row r="18" spans="1:11" ht="33" customHeight="1" thickBot="1" x14ac:dyDescent="0.25">
      <c r="A18" s="41"/>
      <c r="B18" s="94">
        <v>7</v>
      </c>
      <c r="C18" s="99" t="s">
        <v>22</v>
      </c>
      <c r="D18" s="37">
        <v>12290</v>
      </c>
      <c r="E18" s="12">
        <v>3000</v>
      </c>
      <c r="F18" s="38">
        <v>24.4</v>
      </c>
      <c r="G18" s="67" t="s">
        <v>23</v>
      </c>
      <c r="H18" s="12" t="s">
        <v>27</v>
      </c>
      <c r="I18" s="16">
        <v>82</v>
      </c>
      <c r="J18" s="98">
        <v>3000</v>
      </c>
      <c r="K18" s="76"/>
    </row>
    <row r="19" spans="1:11" ht="24.75" customHeight="1" thickBot="1" x14ac:dyDescent="0.25">
      <c r="A19" s="41"/>
      <c r="B19" s="94">
        <v>8</v>
      </c>
      <c r="C19" s="99" t="s">
        <v>24</v>
      </c>
      <c r="D19" s="37">
        <v>23140</v>
      </c>
      <c r="E19" s="12">
        <v>6300</v>
      </c>
      <c r="F19" s="38">
        <v>27</v>
      </c>
      <c r="G19" s="67" t="s">
        <v>25</v>
      </c>
      <c r="H19" s="12" t="s">
        <v>27</v>
      </c>
      <c r="I19" s="16">
        <v>81</v>
      </c>
      <c r="J19" s="98">
        <v>4500</v>
      </c>
    </row>
    <row r="20" spans="1:11" ht="15.75" thickBot="1" x14ac:dyDescent="0.25">
      <c r="A20" s="41"/>
      <c r="B20" s="42"/>
      <c r="C20" s="79"/>
      <c r="D20" s="71"/>
      <c r="E20" s="72"/>
      <c r="F20" s="73"/>
      <c r="G20" s="74"/>
      <c r="H20" s="75"/>
      <c r="I20" s="93"/>
      <c r="J20" s="101"/>
    </row>
    <row r="21" spans="1:11" ht="15" x14ac:dyDescent="0.25">
      <c r="A21" s="9"/>
      <c r="B21" s="9"/>
      <c r="C21" s="4" t="s">
        <v>6</v>
      </c>
      <c r="D21" s="19">
        <f>SUM(D12:D20)</f>
        <v>483260</v>
      </c>
      <c r="E21" s="19">
        <f>SUM(E12:E20)</f>
        <v>115740</v>
      </c>
      <c r="F21" s="22"/>
      <c r="G21" s="28"/>
      <c r="H21" s="28"/>
      <c r="I21" s="21">
        <f>SUM(I12:I20)</f>
        <v>616</v>
      </c>
      <c r="J21" s="45">
        <f>SUM(J12:J19)</f>
        <v>38500</v>
      </c>
    </row>
    <row r="22" spans="1:11" ht="15" x14ac:dyDescent="0.2">
      <c r="A22" s="9"/>
      <c r="B22" s="9"/>
      <c r="C22" s="18"/>
      <c r="D22" s="19"/>
      <c r="E22" s="17"/>
      <c r="F22" s="20"/>
      <c r="G22" s="28"/>
      <c r="H22" s="28"/>
      <c r="I22" s="32"/>
      <c r="J22" s="30"/>
    </row>
    <row r="23" spans="1:11" ht="15.75" thickBot="1" x14ac:dyDescent="0.3">
      <c r="A23" s="9"/>
      <c r="B23" s="9"/>
      <c r="C23" s="18"/>
      <c r="D23" s="19"/>
      <c r="E23" s="17"/>
      <c r="F23" s="20"/>
      <c r="G23" s="29"/>
      <c r="H23" s="29"/>
      <c r="I23" s="31"/>
      <c r="J23" s="3"/>
    </row>
    <row r="24" spans="1:11" ht="21" thickBot="1" x14ac:dyDescent="0.35">
      <c r="C24" s="23" t="s">
        <v>33</v>
      </c>
      <c r="D24" s="2"/>
      <c r="E24" s="2"/>
      <c r="F24" s="2"/>
      <c r="G24" s="2"/>
      <c r="H24" s="2"/>
      <c r="I24" s="2"/>
      <c r="J24" s="44"/>
    </row>
    <row r="25" spans="1:11" ht="37.5" customHeight="1" thickBot="1" x14ac:dyDescent="0.3">
      <c r="A25" s="7" t="s">
        <v>3</v>
      </c>
      <c r="B25" s="51"/>
      <c r="C25" s="78" t="s">
        <v>5</v>
      </c>
      <c r="D25" s="24" t="s">
        <v>10</v>
      </c>
      <c r="E25" s="25" t="s">
        <v>11</v>
      </c>
      <c r="F25" s="26" t="s">
        <v>2</v>
      </c>
      <c r="G25" s="27" t="s">
        <v>0</v>
      </c>
      <c r="H25" s="27"/>
      <c r="I25" s="26" t="s">
        <v>4</v>
      </c>
      <c r="J25" s="50">
        <v>2019</v>
      </c>
    </row>
    <row r="26" spans="1:11" ht="15.75" thickBot="1" x14ac:dyDescent="0.3">
      <c r="A26" s="80"/>
      <c r="B26" s="83">
        <v>1</v>
      </c>
      <c r="C26" s="52" t="s">
        <v>14</v>
      </c>
      <c r="D26" s="55"/>
      <c r="E26" s="56"/>
      <c r="F26" s="57"/>
      <c r="G26" s="53"/>
      <c r="H26" s="65" t="s">
        <v>28</v>
      </c>
      <c r="I26" s="58" t="s">
        <v>29</v>
      </c>
      <c r="J26" s="68" t="s">
        <v>15</v>
      </c>
    </row>
    <row r="27" spans="1:11" ht="15.75" thickBot="1" x14ac:dyDescent="0.25">
      <c r="A27" s="81"/>
      <c r="B27" s="84">
        <v>2</v>
      </c>
      <c r="C27" s="33" t="s">
        <v>8</v>
      </c>
      <c r="D27" s="11">
        <v>16700</v>
      </c>
      <c r="E27" s="14">
        <v>6000</v>
      </c>
      <c r="F27" s="35">
        <v>35.9</v>
      </c>
      <c r="G27" s="14" t="s">
        <v>9</v>
      </c>
      <c r="H27" s="63" t="s">
        <v>27</v>
      </c>
      <c r="I27" s="15">
        <v>117</v>
      </c>
      <c r="J27" s="86">
        <v>6000</v>
      </c>
    </row>
    <row r="28" spans="1:11" ht="15" x14ac:dyDescent="0.25">
      <c r="A28" s="39"/>
      <c r="B28" s="39"/>
      <c r="C28" s="4" t="s">
        <v>6</v>
      </c>
      <c r="D28" s="19">
        <f>SUM(D27)</f>
        <v>16700</v>
      </c>
      <c r="E28" s="104">
        <f>SUM(E27)</f>
        <v>6000</v>
      </c>
      <c r="F28" s="34"/>
      <c r="G28" s="43"/>
      <c r="H28" s="43"/>
      <c r="I28" s="32"/>
      <c r="J28" s="90">
        <v>6000</v>
      </c>
    </row>
    <row r="29" spans="1:11" ht="15" x14ac:dyDescent="0.2">
      <c r="A29" s="40"/>
      <c r="B29" s="40"/>
      <c r="C29" s="18"/>
      <c r="D29" s="19"/>
      <c r="E29" s="17"/>
      <c r="F29" s="20"/>
      <c r="G29" s="29"/>
      <c r="H29" s="29"/>
      <c r="I29" s="31"/>
      <c r="J29" s="6"/>
    </row>
    <row r="30" spans="1:11" ht="15" x14ac:dyDescent="0.25">
      <c r="C30" s="2"/>
      <c r="D30" s="2"/>
      <c r="E30" s="5"/>
      <c r="F30" s="5"/>
      <c r="G30" s="5"/>
      <c r="H30" s="5"/>
      <c r="I30" s="5"/>
      <c r="J30" s="3"/>
    </row>
    <row r="31" spans="1:11" ht="21" thickBot="1" x14ac:dyDescent="0.35">
      <c r="C31" s="23" t="s">
        <v>34</v>
      </c>
      <c r="D31" s="2"/>
      <c r="E31" s="2"/>
      <c r="F31" s="2"/>
      <c r="G31" s="2"/>
      <c r="H31" s="2"/>
      <c r="I31" s="2"/>
      <c r="J31" s="3"/>
    </row>
    <row r="32" spans="1:11" ht="15.75" thickBot="1" x14ac:dyDescent="0.3">
      <c r="D32" s="2"/>
      <c r="E32" s="2"/>
      <c r="F32" s="2"/>
      <c r="G32" s="2"/>
      <c r="H32" s="2"/>
      <c r="I32" s="2"/>
      <c r="J32" s="44"/>
    </row>
    <row r="33" spans="1:10" ht="35.25" customHeight="1" thickBot="1" x14ac:dyDescent="0.3">
      <c r="A33" s="7" t="s">
        <v>3</v>
      </c>
      <c r="B33" s="51"/>
      <c r="C33" s="78" t="s">
        <v>5</v>
      </c>
      <c r="D33" s="24" t="s">
        <v>10</v>
      </c>
      <c r="E33" s="25" t="s">
        <v>11</v>
      </c>
      <c r="F33" s="26" t="s">
        <v>2</v>
      </c>
      <c r="G33" s="27" t="s">
        <v>0</v>
      </c>
      <c r="H33" s="26"/>
      <c r="I33" s="60" t="s">
        <v>4</v>
      </c>
      <c r="J33" s="61">
        <v>2019</v>
      </c>
    </row>
    <row r="34" spans="1:10" ht="15.75" thickBot="1" x14ac:dyDescent="0.3">
      <c r="A34" s="80"/>
      <c r="B34" s="83">
        <v>1</v>
      </c>
      <c r="C34" s="33" t="s">
        <v>1</v>
      </c>
      <c r="D34" s="11">
        <v>14000</v>
      </c>
      <c r="E34" s="13">
        <v>7000</v>
      </c>
      <c r="F34" s="35">
        <v>50</v>
      </c>
      <c r="G34" s="59" t="s">
        <v>19</v>
      </c>
      <c r="H34" s="63" t="s">
        <v>27</v>
      </c>
      <c r="I34" s="69" t="s">
        <v>29</v>
      </c>
      <c r="J34" s="88">
        <v>3510</v>
      </c>
    </row>
    <row r="35" spans="1:10" ht="15.75" thickBot="1" x14ac:dyDescent="0.3">
      <c r="A35" s="80"/>
      <c r="B35" s="83">
        <v>2</v>
      </c>
      <c r="C35" s="33" t="s">
        <v>8</v>
      </c>
      <c r="D35" s="11">
        <v>98450</v>
      </c>
      <c r="E35" s="13">
        <v>6000</v>
      </c>
      <c r="F35" s="35">
        <v>6.1</v>
      </c>
      <c r="G35" s="59"/>
      <c r="H35" s="63"/>
      <c r="I35" s="87"/>
      <c r="J35" s="88" t="s">
        <v>29</v>
      </c>
    </row>
    <row r="36" spans="1:10" ht="15.75" thickBot="1" x14ac:dyDescent="0.25">
      <c r="A36" s="82"/>
      <c r="B36" s="85">
        <v>3</v>
      </c>
      <c r="C36" s="33" t="s">
        <v>12</v>
      </c>
      <c r="D36" s="11">
        <v>25600</v>
      </c>
      <c r="E36" s="13">
        <v>12800</v>
      </c>
      <c r="F36" s="35">
        <v>50</v>
      </c>
      <c r="G36" s="14" t="s">
        <v>13</v>
      </c>
      <c r="H36" s="63" t="s">
        <v>28</v>
      </c>
      <c r="I36" s="70" t="s">
        <v>29</v>
      </c>
      <c r="J36" s="103" t="s">
        <v>29</v>
      </c>
    </row>
    <row r="37" spans="1:10" ht="15" x14ac:dyDescent="0.25">
      <c r="C37" s="4" t="s">
        <v>6</v>
      </c>
      <c r="D37" s="19">
        <f>SUM(D34:D36)</f>
        <v>138050</v>
      </c>
      <c r="E37" s="54">
        <f>SUM(E34:E36)</f>
        <v>25800</v>
      </c>
      <c r="G37" s="28"/>
      <c r="H37" s="28"/>
      <c r="I37" s="32"/>
      <c r="J37" s="91">
        <v>3510</v>
      </c>
    </row>
    <row r="38" spans="1:10" x14ac:dyDescent="0.2">
      <c r="G38" s="29"/>
      <c r="H38" s="29"/>
      <c r="I38" s="31"/>
    </row>
    <row r="39" spans="1:10" ht="15" x14ac:dyDescent="0.25">
      <c r="C39" s="2"/>
      <c r="D39" s="2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8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tabela</vt:lpstr>
      <vt:lpstr>List1</vt:lpstr>
    </vt:vector>
  </TitlesOfParts>
  <Company>MONM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ivicamenger</dc:creator>
  <cp:lastModifiedBy>ivicamenger</cp:lastModifiedBy>
  <cp:lastPrinted>2019-03-12T10:30:38Z</cp:lastPrinted>
  <dcterms:created xsi:type="dcterms:W3CDTF">2009-06-15T12:04:18Z</dcterms:created>
  <dcterms:modified xsi:type="dcterms:W3CDTF">2019-04-12T06:51:39Z</dcterms:modified>
</cp:coreProperties>
</file>