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850" windowHeight="10065"/>
  </bookViews>
  <sheets>
    <sheet name="cesta Tolsti vrh Nm" sheetId="4" r:id="rId1"/>
  </sheets>
  <calcPr calcId="145621"/>
</workbook>
</file>

<file path=xl/calcChain.xml><?xml version="1.0" encoding="utf-8"?>
<calcChain xmlns="http://schemas.openxmlformats.org/spreadsheetml/2006/main">
  <c r="F44" i="4" l="1"/>
  <c r="F42" i="4"/>
  <c r="F37" i="4"/>
  <c r="F40" i="4"/>
  <c r="F18" i="4"/>
  <c r="F10" i="4"/>
  <c r="F8" i="4"/>
  <c r="F16" i="4"/>
  <c r="F20" i="4" l="1"/>
  <c r="F22" i="4"/>
  <c r="F14" i="4"/>
  <c r="F12" i="4"/>
  <c r="F34" i="4" l="1"/>
  <c r="F32" i="4"/>
  <c r="F30" i="4"/>
  <c r="F28" i="4"/>
  <c r="F26" i="4"/>
  <c r="F24" i="4"/>
  <c r="F54" i="4" l="1"/>
  <c r="F48" i="4"/>
  <c r="F56" i="4" l="1"/>
  <c r="F58" i="4" s="1"/>
</calcChain>
</file>

<file path=xl/sharedStrings.xml><?xml version="1.0" encoding="utf-8"?>
<sst xmlns="http://schemas.openxmlformats.org/spreadsheetml/2006/main" count="68" uniqueCount="56">
  <si>
    <t xml:space="preserve">1. </t>
  </si>
  <si>
    <t>Enota</t>
  </si>
  <si>
    <t xml:space="preserve">Količina </t>
  </si>
  <si>
    <t>Skupaj</t>
  </si>
  <si>
    <t>m1</t>
  </si>
  <si>
    <t>2.</t>
  </si>
  <si>
    <t>m3</t>
  </si>
  <si>
    <t>4.</t>
  </si>
  <si>
    <t>5.</t>
  </si>
  <si>
    <t>m2</t>
  </si>
  <si>
    <t>6.</t>
  </si>
  <si>
    <t xml:space="preserve">3. </t>
  </si>
  <si>
    <t>kg</t>
  </si>
  <si>
    <t xml:space="preserve">prva stran opaža vidna </t>
  </si>
  <si>
    <t>7.</t>
  </si>
  <si>
    <t xml:space="preserve">Vsa predvidena dela, ki bodo zavedena v gradbenem dnevniku in priznana s strani nadzora oz. naročnika. </t>
  </si>
  <si>
    <t>kpl</t>
  </si>
  <si>
    <t>Ureditev gradbišča (varnosni načrt ni upoštevan)</t>
  </si>
  <si>
    <t>DDV 22%</t>
  </si>
  <si>
    <t xml:space="preserve">SKUPNA VREDNOST PONUDBE               </t>
  </si>
  <si>
    <t xml:space="preserve">Dobava in vgradnja podložnega betona pod temelji opornih zidov v debelini 10 cm. </t>
  </si>
  <si>
    <t>K.S. BRUSNICE</t>
  </si>
  <si>
    <r>
      <t>OPORNI ZID - Leskovec ob Srebrnjaku ( vdolžini L= 62 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charset val="238"/>
        <scheme val="minor"/>
      </rPr>
      <t>)</t>
    </r>
  </si>
  <si>
    <t>dni</t>
  </si>
  <si>
    <t>Popis del</t>
  </si>
  <si>
    <t>Popolna zapora občinske ceste z ureditvijo obvoza za čas izvedbe del</t>
  </si>
  <si>
    <t xml:space="preserve">Strojno, ročni izkop brežine v III - IV. Ktg z odvozom 2 km na stalno deponijo. </t>
  </si>
  <si>
    <t>Strojno, ročno rezanje asfalta debeline do 10 cm</t>
  </si>
  <si>
    <t xml:space="preserve">Porušitev in odstranitev asfaltne plasti v debelini do 10 cm, z odvozom 2 km na stalno deponijo. </t>
  </si>
  <si>
    <r>
      <t>Porušitev in odstranitev kamnito betonske škarpe (dim. 0,8 X 0,4 X 38,0 m</t>
    </r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), z odvozom 2 km na stalno deponijo. </t>
    </r>
  </si>
  <si>
    <t>Planiranje, poravnava dna temelja  do +-1 cm z dodajanjem tampona</t>
  </si>
  <si>
    <t xml:space="preserve">Dobava in vgradnja betona C25/30, XF 4 za temelje. (dimenzij širine: 120cm,  globine 60cm, v dolžini 62,0 m).  </t>
  </si>
  <si>
    <t>Dobava in vgradnja betona C25/30, XF4 za oporni zid. (dimenzij širine: 25cm, višine 1 -2 m)</t>
  </si>
  <si>
    <t xml:space="preserve">Dobava in vgradnja armature betonskih mrež in rebraste armature-palic. </t>
  </si>
  <si>
    <t xml:space="preserve">Dobava in vgradnja dvostranskega opaža za temelj opornega zidu.  </t>
  </si>
  <si>
    <t xml:space="preserve">Dobava in vgradnja dvostranskega opaža za stene opornega zidu do višine 1-2 m.  </t>
  </si>
  <si>
    <t>Dobava in vgradnja nasipnega materiala v sestavi: tampon 0-32 mm s sprotnim utrjevanjem do predpisane trdnosti.</t>
  </si>
  <si>
    <t>Planiranje, poravnava - fini planum  do +-1 cm z dodajanjem peska v debelini do 5 cm</t>
  </si>
  <si>
    <t>Izvedba vzdolžne drenaže, iz RAUDRIL cevi fi 160 mm, zaščita s filcem, globine do 1 m ter zasip s kamnitim agregatom s "SEKANCEM"</t>
  </si>
  <si>
    <t>Strojno, ročno polaganje asfalta - asfaltiranje roba ceste AC 8 surf v debelini 6 cm.</t>
  </si>
  <si>
    <t>Strojno, ročno humusiranje brežin v debelini do 30 cm s sejanjem trave.</t>
  </si>
  <si>
    <t>8.</t>
  </si>
  <si>
    <t xml:space="preserve">9. </t>
  </si>
  <si>
    <t>10.</t>
  </si>
  <si>
    <t xml:space="preserve">11. </t>
  </si>
  <si>
    <t>12.</t>
  </si>
  <si>
    <t xml:space="preserve">13. </t>
  </si>
  <si>
    <t>14.</t>
  </si>
  <si>
    <t xml:space="preserve">15. </t>
  </si>
  <si>
    <t>16.</t>
  </si>
  <si>
    <t xml:space="preserve">17. </t>
  </si>
  <si>
    <t>18.</t>
  </si>
  <si>
    <t xml:space="preserve">19. </t>
  </si>
  <si>
    <t>20.</t>
  </si>
  <si>
    <t>SKUPAJ :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</si>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</sst>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@\."/>
    <numFmt numFmtId="166" formatCode="_-* #,##0.00\ [$€-1]_-;\-* #,##0.00\ [$€-1]_-;_-* &quot;-&quot;??\ [$€-1]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/>
    <xf numFmtId="2" fontId="0" fillId="0" borderId="0" xfId="0" applyNumberFormat="1" applyFont="1"/>
    <xf numFmtId="164" fontId="0" fillId="0" borderId="0" xfId="0" applyNumberFormat="1" applyFont="1"/>
    <xf numFmtId="165" fontId="3" fillId="0" borderId="0" xfId="0" applyNumberFormat="1" applyFont="1" applyAlignment="1">
      <alignment horizontal="justify" vertical="top"/>
    </xf>
    <xf numFmtId="166" fontId="6" fillId="0" borderId="1" xfId="2" applyNumberFormat="1" applyFont="1" applyFill="1" applyBorder="1"/>
    <xf numFmtId="0" fontId="7" fillId="0" borderId="0" xfId="0" applyFont="1" applyFill="1" applyAlignment="1">
      <alignment horizontal="justify" vertical="top" wrapText="1"/>
    </xf>
    <xf numFmtId="0" fontId="4" fillId="0" borderId="0" xfId="0" applyFont="1" applyAlignment="1">
      <alignment horizontal="center"/>
    </xf>
    <xf numFmtId="4" fontId="5" fillId="0" borderId="0" xfId="1" applyNumberFormat="1" applyFont="1" applyAlignment="1">
      <alignment horizontal="center" wrapText="1"/>
    </xf>
    <xf numFmtId="166" fontId="5" fillId="0" borderId="0" xfId="1" applyNumberFormat="1" applyFont="1" applyFill="1" applyAlignment="1" applyProtection="1">
      <alignment horizontal="right"/>
      <protection locked="0"/>
    </xf>
    <xf numFmtId="166" fontId="5" fillId="0" borderId="0" xfId="2" applyNumberFormat="1" applyFont="1" applyFill="1"/>
    <xf numFmtId="166" fontId="8" fillId="0" borderId="0" xfId="2" applyNumberFormat="1" applyFont="1" applyFill="1"/>
    <xf numFmtId="4" fontId="0" fillId="0" borderId="0" xfId="0" applyNumberFormat="1"/>
    <xf numFmtId="165" fontId="9" fillId="0" borderId="0" xfId="0" applyNumberFormat="1" applyFont="1" applyAlignment="1">
      <alignment horizontal="justify" vertical="top"/>
    </xf>
    <xf numFmtId="0" fontId="10" fillId="0" borderId="1" xfId="0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center"/>
    </xf>
    <xf numFmtId="4" fontId="8" fillId="0" borderId="1" xfId="1" applyNumberFormat="1" applyFont="1" applyBorder="1" applyAlignment="1">
      <alignment horizontal="center" wrapText="1"/>
    </xf>
    <xf numFmtId="166" fontId="8" fillId="0" borderId="1" xfId="1" applyNumberFormat="1" applyFont="1" applyFill="1" applyBorder="1" applyAlignment="1" applyProtection="1">
      <alignment horizontal="right"/>
      <protection locked="0"/>
    </xf>
    <xf numFmtId="0" fontId="12" fillId="0" borderId="0" xfId="0" applyFont="1"/>
    <xf numFmtId="0" fontId="11" fillId="0" borderId="0" xfId="0" applyFont="1" applyBorder="1" applyAlignment="1">
      <alignment horizontal="center"/>
    </xf>
    <xf numFmtId="4" fontId="8" fillId="0" borderId="0" xfId="1" applyNumberFormat="1" applyFont="1" applyBorder="1" applyAlignment="1">
      <alignment horizontal="center" wrapText="1"/>
    </xf>
    <xf numFmtId="166" fontId="8" fillId="0" borderId="0" xfId="1" applyNumberFormat="1" applyFont="1" applyFill="1" applyBorder="1" applyAlignment="1" applyProtection="1">
      <alignment horizontal="right"/>
      <protection locked="0"/>
    </xf>
    <xf numFmtId="166" fontId="6" fillId="0" borderId="0" xfId="2" applyNumberFormat="1" applyFont="1" applyFill="1" applyBorder="1"/>
    <xf numFmtId="0" fontId="13" fillId="0" borderId="0" xfId="0" applyFont="1" applyFill="1" applyAlignment="1">
      <alignment horizontal="justify" vertical="top" wrapText="1"/>
    </xf>
    <xf numFmtId="4" fontId="12" fillId="0" borderId="0" xfId="0" applyNumberFormat="1" applyFont="1"/>
    <xf numFmtId="0" fontId="14" fillId="0" borderId="0" xfId="0" applyFont="1"/>
    <xf numFmtId="9" fontId="0" fillId="0" borderId="0" xfId="0" applyNumberFormat="1"/>
    <xf numFmtId="0" fontId="15" fillId="0" borderId="0" xfId="0" applyFont="1" applyFill="1" applyAlignment="1">
      <alignment horizontal="justify" vertical="top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3">
    <cellStyle name="Navadno" xfId="0" builtinId="0"/>
    <cellStyle name="Valuta" xfId="2" builtinId="4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" name="Text Box 251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3" name="Text Box 252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" name="Text Box 253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5" name="Text Box 254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6" name="Text Box 382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7" name="Text Box 383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8" name="Text Box 384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9" name="Text Box 385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7" name="Text Box 18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9" name="Text Box 20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0" name="Text Box 21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1" name="Text Box 22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4" name="Text Box 25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5" name="Text Box 26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6" name="Text Box 2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7" name="Text Box 2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8" name="Text Box 29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9" name="Text Box 30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0" name="Text Box 3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2" name="Text Box 33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3" name="Text Box 34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4" name="Text Box 35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5" name="Text Box 36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6" name="Text Box 37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7" name="Text Box 38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8" name="Text Box 39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9" name="Text Box 40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40" name="Text Box 41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41" name="Text Box 42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2" name="Text Box 43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3" name="Text Box 44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4" name="Text Box 45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5" name="Text Box 46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6" name="Text Box 47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7" name="Text Box 48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8" name="Text Box 49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9" name="Text Box 50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0" name="Text Box 51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1" name="Text Box 52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2" name="Text Box 53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3" name="Text Box 54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4" name="Text Box 55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5" name="Text Box 56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6" name="Text Box 57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7" name="Text Box 58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8" name="Text Box 59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9" name="Text Box 60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60" name="Text Box 61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61" name="Text Box 62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62" name="Text Box 63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63" name="Text Box 64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64" name="Text Box 65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65" name="Text Box 66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66" name="Text Box 67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67" name="Text Box 68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68" name="Text Box 69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69" name="Text Box 70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70" name="Text Box 71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71" name="Text Box 72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72" name="Text Box 73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73" name="Text Box 74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74" name="Text Box 75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75" name="Text Box 76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76" name="Text Box 7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77" name="Text Box 7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78" name="Text Box 79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79" name="Text Box 80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80" name="Text Box 8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81" name="Text Box 8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82" name="Text Box 83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83" name="Text Box 84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84" name="Text Box 85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85" name="Text Box 86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86" name="Text Box 87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87" name="Text Box 88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88" name="Text Box 89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89" name="Text Box 90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90" name="Text Box 91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91" name="Text Box 92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92" name="Text Box 93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93" name="Text Box 94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94" name="Text Box 95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95" name="Text Box 96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96" name="Text Box 97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97" name="Text Box 98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98" name="Text Box 101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99" name="Text Box 102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00" name="Text Box 103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01" name="Text Box 104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02" name="Text Box 105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03" name="Text Box 106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04" name="Text Box 107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05" name="Text Box 108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06" name="Text Box 109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07" name="Text Box 110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08" name="Text Box 111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09" name="Text Box 112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10" name="Text Box 113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11" name="Text Box 114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12" name="Text Box 115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13" name="Text Box 116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14" name="Text Box 11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15" name="Text Box 11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16" name="Text Box 119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18" name="Text Box 12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19" name="Text Box 12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20" name="Text Box 123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21" name="Text Box 124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22" name="Text Box 125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23" name="Text Box 126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24" name="Text Box 12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25" name="Text Box 12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26" name="Text Box 129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27" name="Text Box 130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28" name="Text Box 13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29" name="Text Box 13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30" name="Text Box 133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31" name="Text Box 134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32" name="Text Box 135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33" name="Text Box 136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34" name="Text Box 137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35" name="Text Box 138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36" name="Text Box 139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37" name="Text Box 140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38" name="Text Box 141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39" name="Text Box 142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40" name="Text Box 143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41" name="Text Box 144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42" name="Text Box 145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43" name="Text Box 146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44" name="Text Box 147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45" name="Text Box 148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46" name="Text Box 149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47" name="Text Box 150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48" name="Text Box 151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49" name="Text Box 152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50" name="Text Box 153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51" name="Text Box 154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52" name="Text Box 155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53" name="Text Box 156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54" name="Text Box 157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55" name="Text Box 158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56" name="Text Box 159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157" name="Text Box 160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58" name="Text Box 161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59" name="Text Box 162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60" name="Text Box 163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161" name="Text Box 164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62" name="Text Box 167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63" name="Text Box 168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64" name="Text Box 169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65" name="Text Box 170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66" name="Text Box 171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67" name="Text Box 172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68" name="Text Box 173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169" name="Text Box 174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70" name="Text Box 175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71" name="Text Box 176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72" name="Text Box 17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73" name="Text Box 17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74" name="Text Box 179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75" name="Text Box 180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76" name="Text Box 18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77" name="Text Box 18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78" name="Text Box 183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79" name="Text Box 184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80" name="Text Box 185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81" name="Text Box 186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82" name="Text Box 187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83" name="Text Box 188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84" name="Text Box 189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85" name="Text Box 190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86" name="Text Box 191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87" name="Text Box 192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88" name="Text Box 193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189" name="Text Box 194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90" name="Text Box 195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91" name="Text Box 196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92" name="Text Box 197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193" name="Text Box 198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94" name="Text Box 199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95" name="Text Box 200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96" name="Text Box 201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97" name="Text Box 202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98" name="Text Box 203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199" name="Text Box 204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200" name="Text Box 205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201" name="Text Box 206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02" name="Text Box 207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03" name="Text Box 208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04" name="Text Box 209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05" name="Text Box 210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06" name="Text Box 211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07" name="Text Box 212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08" name="Text Box 213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09" name="Text Box 214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10" name="Text Box 215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11" name="Text Box 216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12" name="Text Box 217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13" name="Text Box 218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14" name="Text Box 219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15" name="Text Box 220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16" name="Text Box 221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17" name="Text Box 222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18" name="Text Box 223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19" name="Text Box 224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20" name="Text Box 225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21" name="Text Box 226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22" name="Text Box 227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23" name="Text Box 228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24" name="Text Box 229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25" name="Text Box 230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26" name="Text Box 233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27" name="Text Box 234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28" name="Text Box 235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29" name="Text Box 236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30" name="Text Box 237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31" name="Text Box 238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32" name="Text Box 239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33" name="Text Box 240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34" name="Text Box 241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35" name="Text Box 242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36" name="Text Box 243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37" name="Text Box 244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38" name="Text Box 245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39" name="Text Box 246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40" name="Text Box 247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41" name="Text Box 248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42" name="Text Box 249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43" name="Text Box 250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44" name="Text Box 251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45" name="Text Box 252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46" name="Text Box 253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47" name="Text Box 254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48" name="Text Box 255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49" name="Text Box 256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50" name="Text Box 25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51" name="Text Box 25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52" name="Text Box 259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53" name="Text Box 260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54" name="Text Box 26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55" name="Text Box 26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56" name="Text Box 263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257" name="Text Box 264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258" name="Text Box 265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259" name="Text Box 266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260" name="Text Box 267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261" name="Text Box 268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262" name="Text Box 269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263" name="Text Box 270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264" name="Text Box 271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265" name="Text Box 272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66" name="Text Box 273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67" name="Text Box 274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68" name="Text Box 275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69" name="Text Box 276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70" name="Text Box 277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71" name="Text Box 278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72" name="Text Box 279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73" name="Text Box 280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74" name="Text Box 281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75" name="Text Box 282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76" name="Text Box 283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77" name="Text Box 284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78" name="Text Box 285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79" name="Text Box 286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80" name="Text Box 287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81" name="Text Box 288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82" name="Text Box 289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83" name="Text Box 290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84" name="Text Box 291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285" name="Text Box 292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86" name="Text Box 293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87" name="Text Box 294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88" name="Text Box 295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289" name="Text Box 296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90" name="Text Box 299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91" name="Text Box 300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92" name="Text Box 301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93" name="Text Box 302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94" name="Text Box 303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95" name="Text Box 304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96" name="Text Box 305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297" name="Text Box 306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98" name="Text Box 30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299" name="Text Box 30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00" name="Text Box 309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01" name="Text Box 310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02" name="Text Box 31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03" name="Text Box 31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04" name="Text Box 313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05" name="Text Box 314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06" name="Text Box 315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07" name="Text Box 316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08" name="Text Box 31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09" name="Text Box 31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10" name="Text Box 319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11" name="Text Box 320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12" name="Text Box 32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13" name="Text Box 32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14" name="Text Box 323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15" name="Text Box 324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16" name="Text Box 325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17" name="Text Box 326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18" name="Text Box 327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19" name="Text Box 328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20" name="Text Box 329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21" name="Text Box 330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22" name="Text Box 331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23" name="Text Box 332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24" name="Text Box 333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25" name="Text Box 334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26" name="Text Box 335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27" name="Text Box 336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28" name="Text Box 337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29" name="Text Box 338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30" name="Text Box 339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31" name="Text Box 340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32" name="Text Box 341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33" name="Text Box 342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34" name="Text Box 343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35" name="Text Box 344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36" name="Text Box 345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37" name="Text Box 346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38" name="Text Box 347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39" name="Text Box 348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40" name="Text Box 349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41" name="Text Box 350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42" name="Text Box 351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43" name="Text Box 352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44" name="Text Box 353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45" name="Text Box 354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46" name="Text Box 355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47" name="Text Box 356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48" name="Text Box 357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49" name="Text Box 358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50" name="Text Box 359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51" name="Text Box 360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52" name="Text Box 361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53" name="Text Box 362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354" name="Text Box 365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355" name="Text Box 366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356" name="Text Box 367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357" name="Text Box 368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358" name="Text Box 369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359" name="Text Box 370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360" name="Text Box 371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361" name="Text Box 372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62" name="Text Box 373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63" name="Text Box 374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64" name="Text Box 375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65" name="Text Box 376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66" name="Text Box 377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67" name="Text Box 378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68" name="Text Box 379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69" name="Text Box 380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70" name="Text Box 381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71" name="Text Box 382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72" name="Text Box 383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73" name="Text Box 384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74" name="Text Box 385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75" name="Text Box 386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76" name="Text Box 387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77" name="Text Box 388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78" name="Text Box 389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79" name="Text Box 390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80" name="Text Box 391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381" name="Text Box 392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82" name="Text Box 393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83" name="Text Box 394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84" name="Text Box 395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385" name="Text Box 396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86" name="Text Box 397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87" name="Text Box 398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88" name="Text Box 399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89" name="Text Box 400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90" name="Text Box 401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91" name="Text Box 402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92" name="Text Box 403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393" name="Text Box 404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94" name="Text Box 405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95" name="Text Box 406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96" name="Text Box 407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397" name="Text Box 408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98" name="Text Box 409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399" name="Text Box 410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00" name="Text Box 411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01" name="Text Box 412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02" name="Text Box 413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03" name="Text Box 414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04" name="Text Box 415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05" name="Text Box 416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06" name="Text Box 417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07" name="Text Box 418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08" name="Text Box 419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09" name="Text Box 420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10" name="Text Box 421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11" name="Text Box 422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12" name="Text Box 423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13" name="Text Box 424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14" name="Text Box 425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15" name="Text Box 426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16" name="Text Box 427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17" name="Text Box 428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18" name="Text Box 429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19" name="Text Box 430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20" name="Text Box 431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21" name="Text Box 432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22" name="Text Box 433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23" name="Text Box 434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24" name="Text Box 435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25" name="Text Box 436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26" name="Text Box 43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27" name="Text Box 43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28" name="Text Box 439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29" name="Text Box 440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30" name="Text Box 44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31" name="Text Box 44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32" name="Text Box 443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33" name="Text Box 444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34" name="Text Box 445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35" name="Text Box 446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36" name="Text Box 44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37" name="Text Box 44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38" name="Text Box 449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39" name="Text Box 450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40" name="Text Box 45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41" name="Text Box 45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42" name="Text Box 453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43" name="Text Box 454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44" name="Text Box 455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45" name="Text Box 456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46" name="Text Box 457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47" name="Text Box 458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48" name="Text Box 459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49" name="Text Box 460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50" name="Text Box 461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51" name="Text Box 462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52" name="Text Box 463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53" name="Text Box 464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54" name="Text Box 465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55" name="Text Box 466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56" name="Text Box 467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342900</xdr:rowOff>
    </xdr:to>
    <xdr:sp macro="" textlink="">
      <xdr:nvSpPr>
        <xdr:cNvPr id="457" name="Text Box 468"/>
        <xdr:cNvSpPr txBox="1">
          <a:spLocks noChangeArrowheads="1"/>
        </xdr:cNvSpPr>
      </xdr:nvSpPr>
      <xdr:spPr bwMode="auto">
        <a:xfrm>
          <a:off x="295275" y="995362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58" name="Text Box 469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59" name="Text Box 470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60" name="Text Box 471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61" name="Text Box 472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62" name="Text Box 473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63" name="Text Box 474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64" name="Text Box 475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65" name="Text Box 476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66" name="Text Box 47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67" name="Text Box 47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68" name="Text Box 479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69" name="Text Box 480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70" name="Text Box 48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71" name="Text Box 48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72" name="Text Box 483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73" name="Text Box 484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74" name="Text Box 485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75" name="Text Box 486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76" name="Text Box 487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304800</xdr:rowOff>
    </xdr:to>
    <xdr:sp macro="" textlink="">
      <xdr:nvSpPr>
        <xdr:cNvPr id="477" name="Text Box 488"/>
        <xdr:cNvSpPr txBox="1">
          <a:spLocks noChangeArrowheads="1"/>
        </xdr:cNvSpPr>
      </xdr:nvSpPr>
      <xdr:spPr bwMode="auto">
        <a:xfrm>
          <a:off x="295275" y="9953625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78" name="Text Box 489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79" name="Text Box 490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80" name="Text Box 491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23</xdr:row>
      <xdr:rowOff>276225</xdr:rowOff>
    </xdr:to>
    <xdr:sp macro="" textlink="">
      <xdr:nvSpPr>
        <xdr:cNvPr id="481" name="Text Box 492"/>
        <xdr:cNvSpPr txBox="1">
          <a:spLocks noChangeArrowheads="1"/>
        </xdr:cNvSpPr>
      </xdr:nvSpPr>
      <xdr:spPr bwMode="auto">
        <a:xfrm>
          <a:off x="295275" y="9953625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482" name="Text Box 493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483" name="Text Box 494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484" name="Text Box 495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485" name="Text Box 496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486" name="Text Box 497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487" name="Text Box 498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488" name="Text Box 499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104775</xdr:rowOff>
    </xdr:to>
    <xdr:sp macro="" textlink="">
      <xdr:nvSpPr>
        <xdr:cNvPr id="489" name="Text Box 500"/>
        <xdr:cNvSpPr txBox="1">
          <a:spLocks noChangeArrowheads="1"/>
        </xdr:cNvSpPr>
      </xdr:nvSpPr>
      <xdr:spPr bwMode="auto">
        <a:xfrm>
          <a:off x="295275" y="9953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90" name="Text Box 501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91" name="Text Box 502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92" name="Text Box 503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93" name="Text Box 504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94" name="Text Box 505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95" name="Text Box 506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96" name="Text Box 507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497" name="Text Box 508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98" name="Text Box 509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499" name="Text Box 510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00" name="Text Box 511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01" name="Text Box 512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02" name="Text Box 513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03" name="Text Box 514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04" name="Text Box 515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05" name="Text Box 516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06" name="Text Box 517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07" name="Text Box 518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08" name="Text Box 519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66675</xdr:rowOff>
    </xdr:to>
    <xdr:sp macro="" textlink="">
      <xdr:nvSpPr>
        <xdr:cNvPr id="509" name="Text Box 520"/>
        <xdr:cNvSpPr txBox="1">
          <a:spLocks noChangeArrowheads="1"/>
        </xdr:cNvSpPr>
      </xdr:nvSpPr>
      <xdr:spPr bwMode="auto">
        <a:xfrm>
          <a:off x="295275" y="9953625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10" name="Text Box 521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11" name="Text Box 522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12" name="Text Box 523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76200</xdr:colOff>
      <xdr:row>24</xdr:row>
      <xdr:rowOff>38100</xdr:rowOff>
    </xdr:to>
    <xdr:sp macro="" textlink="">
      <xdr:nvSpPr>
        <xdr:cNvPr id="513" name="Text Box 524"/>
        <xdr:cNvSpPr txBox="1">
          <a:spLocks noChangeArrowheads="1"/>
        </xdr:cNvSpPr>
      </xdr:nvSpPr>
      <xdr:spPr bwMode="auto">
        <a:xfrm>
          <a:off x="295275" y="995362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14" name="Text Box 251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15" name="Text Box 252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16" name="Text Box 253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17" name="Text Box 254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18" name="Text Box 382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19" name="Text Box 383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20" name="Text Box 384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21" name="Text Box 385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22" name="Text Box 11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23" name="Text Box 12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24" name="Text Box 13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25" name="Text Box 14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26" name="Text Box 15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27" name="Text Box 16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28" name="Text Box 17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29" name="Text Box 18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30" name="Text Box 19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31" name="Text Box 20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32" name="Text Box 21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33" name="Text Box 22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34" name="Text Box 23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35" name="Text Box 24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36" name="Text Box 25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37" name="Text Box 26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38" name="Text Box 2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39" name="Text Box 2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40" name="Text Box 29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41" name="Text Box 30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42" name="Text Box 3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43" name="Text Box 3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44" name="Text Box 33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45" name="Text Box 34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546" name="Text Box 35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547" name="Text Box 36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548" name="Text Box 37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549" name="Text Box 38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550" name="Text Box 39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551" name="Text Box 40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552" name="Text Box 41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553" name="Text Box 42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54" name="Text Box 43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55" name="Text Box 44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56" name="Text Box 45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57" name="Text Box 46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58" name="Text Box 47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59" name="Text Box 48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60" name="Text Box 49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61" name="Text Box 50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62" name="Text Box 51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63" name="Text Box 52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64" name="Text Box 53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65" name="Text Box 54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66" name="Text Box 55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67" name="Text Box 56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68" name="Text Box 57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69" name="Text Box 58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70" name="Text Box 59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71" name="Text Box 60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72" name="Text Box 61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573" name="Text Box 62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74" name="Text Box 63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75" name="Text Box 64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76" name="Text Box 65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577" name="Text Box 66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78" name="Text Box 67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79" name="Text Box 68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80" name="Text Box 69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81" name="Text Box 70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82" name="Text Box 71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83" name="Text Box 72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84" name="Text Box 73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585" name="Text Box 74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86" name="Text Box 75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87" name="Text Box 76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88" name="Text Box 7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89" name="Text Box 7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90" name="Text Box 79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91" name="Text Box 80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92" name="Text Box 8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93" name="Text Box 8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94" name="Text Box 83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95" name="Text Box 84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96" name="Text Box 85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597" name="Text Box 86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98" name="Text Box 87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599" name="Text Box 88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00" name="Text Box 89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01" name="Text Box 90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02" name="Text Box 91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03" name="Text Box 92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04" name="Text Box 93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05" name="Text Box 94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06" name="Text Box 95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07" name="Text Box 96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08" name="Text Box 97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09" name="Text Box 98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10" name="Text Box 101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11" name="Text Box 102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12" name="Text Box 103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13" name="Text Box 104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14" name="Text Box 105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15" name="Text Box 106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16" name="Text Box 107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17" name="Text Box 108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18" name="Text Box 109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19" name="Text Box 110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20" name="Text Box 111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21" name="Text Box 112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22" name="Text Box 113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23" name="Text Box 114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24" name="Text Box 115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25" name="Text Box 116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26" name="Text Box 11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27" name="Text Box 11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28" name="Text Box 119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30" name="Text Box 12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31" name="Text Box 12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32" name="Text Box 123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33" name="Text Box 124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34" name="Text Box 125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35" name="Text Box 126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36" name="Text Box 12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37" name="Text Box 12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38" name="Text Box 129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39" name="Text Box 130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40" name="Text Box 13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41" name="Text Box 13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642" name="Text Box 133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643" name="Text Box 134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644" name="Text Box 135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645" name="Text Box 136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646" name="Text Box 137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647" name="Text Box 138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648" name="Text Box 139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649" name="Text Box 140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50" name="Text Box 141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51" name="Text Box 142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52" name="Text Box 143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53" name="Text Box 144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54" name="Text Box 145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55" name="Text Box 146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56" name="Text Box 147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57" name="Text Box 148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58" name="Text Box 149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59" name="Text Box 150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60" name="Text Box 151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61" name="Text Box 152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62" name="Text Box 153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63" name="Text Box 154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64" name="Text Box 155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65" name="Text Box 156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66" name="Text Box 157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67" name="Text Box 158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68" name="Text Box 159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669" name="Text Box 160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70" name="Text Box 161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71" name="Text Box 162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72" name="Text Box 163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673" name="Text Box 164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74" name="Text Box 167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75" name="Text Box 168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76" name="Text Box 169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77" name="Text Box 170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78" name="Text Box 171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79" name="Text Box 172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80" name="Text Box 173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681" name="Text Box 174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82" name="Text Box 175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83" name="Text Box 176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84" name="Text Box 17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85" name="Text Box 17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86" name="Text Box 179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87" name="Text Box 180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88" name="Text Box 18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89" name="Text Box 18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90" name="Text Box 183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91" name="Text Box 184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92" name="Text Box 185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93" name="Text Box 186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94" name="Text Box 187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95" name="Text Box 188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96" name="Text Box 189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697" name="Text Box 190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98" name="Text Box 191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699" name="Text Box 192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00" name="Text Box 193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01" name="Text Box 194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02" name="Text Box 195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03" name="Text Box 196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04" name="Text Box 197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05" name="Text Box 198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06" name="Text Box 199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07" name="Text Box 200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08" name="Text Box 201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09" name="Text Box 202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10" name="Text Box 203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11" name="Text Box 204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12" name="Text Box 205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13" name="Text Box 206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14" name="Text Box 207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15" name="Text Box 208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16" name="Text Box 209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17" name="Text Box 210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18" name="Text Box 211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19" name="Text Box 212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20" name="Text Box 213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21" name="Text Box 214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22" name="Text Box 215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23" name="Text Box 216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24" name="Text Box 217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25" name="Text Box 218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26" name="Text Box 219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27" name="Text Box 220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28" name="Text Box 221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29" name="Text Box 222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30" name="Text Box 223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31" name="Text Box 224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32" name="Text Box 225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33" name="Text Box 226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34" name="Text Box 227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35" name="Text Box 228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36" name="Text Box 229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37" name="Text Box 230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738" name="Text Box 233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739" name="Text Box 234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740" name="Text Box 235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741" name="Text Box 236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742" name="Text Box 237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743" name="Text Box 238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744" name="Text Box 239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745" name="Text Box 240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46" name="Text Box 241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47" name="Text Box 242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48" name="Text Box 243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49" name="Text Box 244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50" name="Text Box 245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51" name="Text Box 246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52" name="Text Box 247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53" name="Text Box 248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54" name="Text Box 249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55" name="Text Box 250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56" name="Text Box 251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57" name="Text Box 252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58" name="Text Box 253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59" name="Text Box 254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60" name="Text Box 255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61" name="Text Box 256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62" name="Text Box 25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63" name="Text Box 25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64" name="Text Box 259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765" name="Text Box 260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66" name="Text Box 26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67" name="Text Box 26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68" name="Text Box 263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769" name="Text Box 264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70" name="Text Box 265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71" name="Text Box 266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72" name="Text Box 267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73" name="Text Box 268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74" name="Text Box 269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75" name="Text Box 270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76" name="Text Box 271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777" name="Text Box 272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78" name="Text Box 273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79" name="Text Box 274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80" name="Text Box 275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81" name="Text Box 276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82" name="Text Box 277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83" name="Text Box 278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84" name="Text Box 279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85" name="Text Box 280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86" name="Text Box 281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87" name="Text Box 282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88" name="Text Box 283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89" name="Text Box 284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90" name="Text Box 285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91" name="Text Box 286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92" name="Text Box 287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93" name="Text Box 288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94" name="Text Box 289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95" name="Text Box 290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96" name="Text Box 291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797" name="Text Box 292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98" name="Text Box 293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799" name="Text Box 294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00" name="Text Box 295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01" name="Text Box 296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02" name="Text Box 299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03" name="Text Box 300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04" name="Text Box 301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05" name="Text Box 302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06" name="Text Box 303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07" name="Text Box 304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08" name="Text Box 305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09" name="Text Box 306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10" name="Text Box 30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11" name="Text Box 30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12" name="Text Box 309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13" name="Text Box 310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14" name="Text Box 31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15" name="Text Box 31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16" name="Text Box 313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17" name="Text Box 314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18" name="Text Box 315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19" name="Text Box 316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20" name="Text Box 31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21" name="Text Box 31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22" name="Text Box 319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23" name="Text Box 320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24" name="Text Box 32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25" name="Text Box 32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26" name="Text Box 323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27" name="Text Box 324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28" name="Text Box 325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29" name="Text Box 326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30" name="Text Box 327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31" name="Text Box 328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32" name="Text Box 329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33" name="Text Box 330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834" name="Text Box 331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835" name="Text Box 332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836" name="Text Box 333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837" name="Text Box 334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838" name="Text Box 335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839" name="Text Box 336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840" name="Text Box 337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841" name="Text Box 338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42" name="Text Box 339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43" name="Text Box 340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44" name="Text Box 341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45" name="Text Box 342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46" name="Text Box 343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47" name="Text Box 344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48" name="Text Box 345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49" name="Text Box 346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50" name="Text Box 347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51" name="Text Box 348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52" name="Text Box 349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53" name="Text Box 350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54" name="Text Box 351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55" name="Text Box 352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56" name="Text Box 353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57" name="Text Box 354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58" name="Text Box 355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59" name="Text Box 356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60" name="Text Box 357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861" name="Text Box 358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62" name="Text Box 359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63" name="Text Box 360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64" name="Text Box 361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865" name="Text Box 362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66" name="Text Box 365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67" name="Text Box 366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68" name="Text Box 367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69" name="Text Box 368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70" name="Text Box 369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71" name="Text Box 370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72" name="Text Box 371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873" name="Text Box 372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74" name="Text Box 373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75" name="Text Box 374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76" name="Text Box 375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77" name="Text Box 376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78" name="Text Box 377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79" name="Text Box 378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80" name="Text Box 379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81" name="Text Box 380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82" name="Text Box 381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83" name="Text Box 382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84" name="Text Box 383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85" name="Text Box 384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86" name="Text Box 385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87" name="Text Box 386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88" name="Text Box 387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89" name="Text Box 388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90" name="Text Box 389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91" name="Text Box 390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92" name="Text Box 391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893" name="Text Box 392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94" name="Text Box 393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95" name="Text Box 394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96" name="Text Box 395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897" name="Text Box 396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898" name="Text Box 397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899" name="Text Box 398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00" name="Text Box 399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01" name="Text Box 400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02" name="Text Box 401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03" name="Text Box 402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04" name="Text Box 403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05" name="Text Box 404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06" name="Text Box 405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07" name="Text Box 406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08" name="Text Box 407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09" name="Text Box 408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10" name="Text Box 409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11" name="Text Box 410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12" name="Text Box 411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13" name="Text Box 412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14" name="Text Box 413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15" name="Text Box 414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16" name="Text Box 415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17" name="Text Box 416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18" name="Text Box 417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19" name="Text Box 418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20" name="Text Box 419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21" name="Text Box 420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22" name="Text Box 421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23" name="Text Box 422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24" name="Text Box 423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925" name="Text Box 424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26" name="Text Box 425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27" name="Text Box 426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28" name="Text Box 427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929" name="Text Box 428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30" name="Text Box 429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31" name="Text Box 430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32" name="Text Box 431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33" name="Text Box 432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34" name="Text Box 433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35" name="Text Box 434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36" name="Text Box 435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37" name="Text Box 436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38" name="Text Box 43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39" name="Text Box 43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40" name="Text Box 439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41" name="Text Box 440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42" name="Text Box 44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43" name="Text Box 44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44" name="Text Box 443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45" name="Text Box 444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46" name="Text Box 445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47" name="Text Box 446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48" name="Text Box 44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49" name="Text Box 44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50" name="Text Box 449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51" name="Text Box 450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52" name="Text Box 45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53" name="Text Box 45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54" name="Text Box 453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55" name="Text Box 454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56" name="Text Box 455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57" name="Text Box 456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58" name="Text Box 457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59" name="Text Box 458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60" name="Text Box 459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61" name="Text Box 460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62" name="Text Box 461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63" name="Text Box 462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64" name="Text Box 463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65" name="Text Box 464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66" name="Text Box 465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67" name="Text Box 466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68" name="Text Box 467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42900"/>
    <xdr:sp macro="" textlink="">
      <xdr:nvSpPr>
        <xdr:cNvPr id="969" name="Text Box 468"/>
        <xdr:cNvSpPr txBox="1">
          <a:spLocks noChangeArrowheads="1"/>
        </xdr:cNvSpPr>
      </xdr:nvSpPr>
      <xdr:spPr bwMode="auto">
        <a:xfrm>
          <a:off x="295275" y="977265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70" name="Text Box 469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71" name="Text Box 470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72" name="Text Box 471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73" name="Text Box 472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74" name="Text Box 473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75" name="Text Box 474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76" name="Text Box 475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77" name="Text Box 476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78" name="Text Box 47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79" name="Text Box 47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80" name="Text Box 479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81" name="Text Box 480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82" name="Text Box 48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83" name="Text Box 48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84" name="Text Box 483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85" name="Text Box 484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86" name="Text Box 485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87" name="Text Box 486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88" name="Text Box 487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304800"/>
    <xdr:sp macro="" textlink="">
      <xdr:nvSpPr>
        <xdr:cNvPr id="989" name="Text Box 488"/>
        <xdr:cNvSpPr txBox="1">
          <a:spLocks noChangeArrowheads="1"/>
        </xdr:cNvSpPr>
      </xdr:nvSpPr>
      <xdr:spPr bwMode="auto">
        <a:xfrm>
          <a:off x="295275" y="97726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90" name="Text Box 489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91" name="Text Box 490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92" name="Text Box 491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276225"/>
    <xdr:sp macro="" textlink="">
      <xdr:nvSpPr>
        <xdr:cNvPr id="993" name="Text Box 492"/>
        <xdr:cNvSpPr txBox="1">
          <a:spLocks noChangeArrowheads="1"/>
        </xdr:cNvSpPr>
      </xdr:nvSpPr>
      <xdr:spPr bwMode="auto">
        <a:xfrm>
          <a:off x="295275" y="9772650"/>
          <a:ext cx="76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94" name="Text Box 493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95" name="Text Box 494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96" name="Text Box 495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97" name="Text Box 496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98" name="Text Box 497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999" name="Text Box 498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1000" name="Text Box 499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85775"/>
    <xdr:sp macro="" textlink="">
      <xdr:nvSpPr>
        <xdr:cNvPr id="1001" name="Text Box 500"/>
        <xdr:cNvSpPr txBox="1">
          <a:spLocks noChangeArrowheads="1"/>
        </xdr:cNvSpPr>
      </xdr:nvSpPr>
      <xdr:spPr bwMode="auto">
        <a:xfrm>
          <a:off x="295275" y="9772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02" name="Text Box 501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03" name="Text Box 502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04" name="Text Box 503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05" name="Text Box 504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06" name="Text Box 505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07" name="Text Box 506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08" name="Text Box 507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09" name="Text Box 508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10" name="Text Box 509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11" name="Text Box 510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12" name="Text Box 511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13" name="Text Box 512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14" name="Text Box 513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15" name="Text Box 514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16" name="Text Box 515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17" name="Text Box 516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18" name="Text Box 517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19" name="Text Box 518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20" name="Text Box 519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47675"/>
    <xdr:sp macro="" textlink="">
      <xdr:nvSpPr>
        <xdr:cNvPr id="1021" name="Text Box 520"/>
        <xdr:cNvSpPr txBox="1">
          <a:spLocks noChangeArrowheads="1"/>
        </xdr:cNvSpPr>
      </xdr:nvSpPr>
      <xdr:spPr bwMode="auto">
        <a:xfrm>
          <a:off x="295275" y="9772650"/>
          <a:ext cx="76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22" name="Text Box 521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23" name="Text Box 522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24" name="Text Box 523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76200" cy="419100"/>
    <xdr:sp macro="" textlink="">
      <xdr:nvSpPr>
        <xdr:cNvPr id="1025" name="Text Box 524"/>
        <xdr:cNvSpPr txBox="1">
          <a:spLocks noChangeArrowheads="1"/>
        </xdr:cNvSpPr>
      </xdr:nvSpPr>
      <xdr:spPr bwMode="auto">
        <a:xfrm>
          <a:off x="295275" y="97726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view="pageBreakPreview" topLeftCell="A4" zoomScaleSheetLayoutView="100" workbookViewId="0">
      <selection activeCell="F58" sqref="F58"/>
    </sheetView>
  </sheetViews>
  <sheetFormatPr defaultRowHeight="15" x14ac:dyDescent="0.25"/>
  <cols>
    <col min="1" max="1" width="4.42578125" customWidth="1"/>
    <col min="2" max="2" width="43.85546875" customWidth="1"/>
    <col min="3" max="3" width="7.5703125" customWidth="1"/>
    <col min="4" max="4" width="11.28515625" style="4" customWidth="1"/>
    <col min="5" max="5" width="11.5703125" style="4" bestFit="1" customWidth="1"/>
    <col min="6" max="6" width="13.42578125" style="2" bestFit="1" customWidth="1"/>
  </cols>
  <sheetData>
    <row r="1" spans="1:6" ht="18.75" x14ac:dyDescent="0.3">
      <c r="B1" s="35" t="s">
        <v>21</v>
      </c>
    </row>
    <row r="3" spans="1:6" s="7" customFormat="1" ht="17.25" x14ac:dyDescent="0.25">
      <c r="A3" s="1"/>
      <c r="B3" s="36" t="s">
        <v>22</v>
      </c>
      <c r="C3" s="36"/>
      <c r="D3" s="8"/>
      <c r="E3" s="8"/>
      <c r="F3" s="9"/>
    </row>
    <row r="6" spans="1:6" x14ac:dyDescent="0.25">
      <c r="B6" s="34" t="s">
        <v>24</v>
      </c>
      <c r="C6" t="s">
        <v>1</v>
      </c>
      <c r="D6" s="4" t="s">
        <v>2</v>
      </c>
      <c r="E6" s="4" t="s">
        <v>55</v>
      </c>
      <c r="F6" s="2" t="s">
        <v>3</v>
      </c>
    </row>
    <row r="8" spans="1:6" ht="15" customHeight="1" x14ac:dyDescent="0.25">
      <c r="A8" s="5" t="s">
        <v>0</v>
      </c>
      <c r="B8" s="3" t="s">
        <v>17</v>
      </c>
      <c r="C8" t="s">
        <v>16</v>
      </c>
      <c r="D8" s="4">
        <v>1</v>
      </c>
      <c r="F8" s="2">
        <f t="shared" ref="F8" si="0">D8*E8</f>
        <v>0</v>
      </c>
    </row>
    <row r="10" spans="1:6" ht="30" x14ac:dyDescent="0.25">
      <c r="A10" s="5" t="s">
        <v>5</v>
      </c>
      <c r="B10" s="3" t="s">
        <v>25</v>
      </c>
      <c r="C10" t="s">
        <v>23</v>
      </c>
      <c r="D10" s="4">
        <v>10</v>
      </c>
      <c r="F10" s="2">
        <f t="shared" ref="F10" si="1">D10*E10</f>
        <v>0</v>
      </c>
    </row>
    <row r="11" spans="1:6" x14ac:dyDescent="0.25">
      <c r="B11" s="3"/>
    </row>
    <row r="12" spans="1:6" ht="15.75" customHeight="1" x14ac:dyDescent="0.25">
      <c r="A12" s="5" t="s">
        <v>11</v>
      </c>
      <c r="B12" s="3" t="s">
        <v>27</v>
      </c>
      <c r="C12" t="s">
        <v>4</v>
      </c>
      <c r="D12" s="4">
        <v>62</v>
      </c>
      <c r="F12" s="2">
        <f t="shared" ref="F12" si="2">D12*E12</f>
        <v>0</v>
      </c>
    </row>
    <row r="13" spans="1:6" x14ac:dyDescent="0.25">
      <c r="A13" s="5"/>
      <c r="B13" s="3"/>
    </row>
    <row r="14" spans="1:6" ht="45" x14ac:dyDescent="0.25">
      <c r="A14" s="5" t="s">
        <v>7</v>
      </c>
      <c r="B14" s="3" t="s">
        <v>28</v>
      </c>
      <c r="C14" t="s">
        <v>9</v>
      </c>
      <c r="D14" s="4">
        <v>114.4</v>
      </c>
      <c r="F14" s="2">
        <f t="shared" ref="F14:F22" si="3">D14*E14</f>
        <v>0</v>
      </c>
    </row>
    <row r="15" spans="1:6" x14ac:dyDescent="0.25">
      <c r="B15" s="3"/>
    </row>
    <row r="16" spans="1:6" ht="30" x14ac:dyDescent="0.25">
      <c r="A16" s="5" t="s">
        <v>8</v>
      </c>
      <c r="B16" s="3" t="s">
        <v>26</v>
      </c>
      <c r="C16" t="s">
        <v>6</v>
      </c>
      <c r="D16" s="4">
        <v>62</v>
      </c>
      <c r="F16" s="2">
        <f t="shared" ref="F16" si="4">D16*E16</f>
        <v>0</v>
      </c>
    </row>
    <row r="17" spans="1:6" x14ac:dyDescent="0.25">
      <c r="A17" s="5"/>
      <c r="B17" s="3"/>
    </row>
    <row r="18" spans="1:6" ht="47.25" x14ac:dyDescent="0.25">
      <c r="A18" s="5" t="s">
        <v>10</v>
      </c>
      <c r="B18" s="3" t="s">
        <v>29</v>
      </c>
      <c r="C18" t="s">
        <v>6</v>
      </c>
      <c r="D18" s="4">
        <v>12.16</v>
      </c>
      <c r="F18" s="2">
        <f t="shared" ref="F18" si="5">D18*E18</f>
        <v>0</v>
      </c>
    </row>
    <row r="19" spans="1:6" x14ac:dyDescent="0.25">
      <c r="A19" s="5"/>
      <c r="B19" s="3"/>
    </row>
    <row r="20" spans="1:6" ht="30" x14ac:dyDescent="0.25">
      <c r="A20" s="5" t="s">
        <v>14</v>
      </c>
      <c r="B20" s="3" t="s">
        <v>30</v>
      </c>
      <c r="C20" t="s">
        <v>9</v>
      </c>
      <c r="D20" s="4">
        <v>74.400000000000006</v>
      </c>
      <c r="F20" s="2">
        <f>D20*E20</f>
        <v>0</v>
      </c>
    </row>
    <row r="21" spans="1:6" x14ac:dyDescent="0.25">
      <c r="A21" s="5"/>
      <c r="B21" s="3"/>
    </row>
    <row r="22" spans="1:6" ht="45" x14ac:dyDescent="0.25">
      <c r="A22" s="5" t="s">
        <v>41</v>
      </c>
      <c r="B22" s="3" t="s">
        <v>36</v>
      </c>
      <c r="C22" t="s">
        <v>6</v>
      </c>
      <c r="D22" s="4">
        <v>96.7</v>
      </c>
      <c r="F22" s="2">
        <f t="shared" si="3"/>
        <v>0</v>
      </c>
    </row>
    <row r="24" spans="1:6" ht="30" x14ac:dyDescent="0.25">
      <c r="A24" s="5" t="s">
        <v>42</v>
      </c>
      <c r="B24" s="6" t="s">
        <v>20</v>
      </c>
      <c r="C24" t="s">
        <v>6</v>
      </c>
      <c r="D24" s="4">
        <v>7.44</v>
      </c>
      <c r="F24" s="2">
        <f>D24*E24</f>
        <v>0</v>
      </c>
    </row>
    <row r="26" spans="1:6" ht="45" x14ac:dyDescent="0.25">
      <c r="A26" s="5" t="s">
        <v>43</v>
      </c>
      <c r="B26" s="6" t="s">
        <v>31</v>
      </c>
      <c r="C26" t="s">
        <v>6</v>
      </c>
      <c r="D26" s="4">
        <v>37.200000000000003</v>
      </c>
      <c r="F26" s="2">
        <f t="shared" ref="F26:F30" si="6">D26*E26</f>
        <v>0</v>
      </c>
    </row>
    <row r="28" spans="1:6" ht="32.25" customHeight="1" x14ac:dyDescent="0.25">
      <c r="A28" s="5" t="s">
        <v>44</v>
      </c>
      <c r="B28" s="6" t="s">
        <v>32</v>
      </c>
      <c r="C28" t="s">
        <v>6</v>
      </c>
      <c r="D28" s="4">
        <v>15.5</v>
      </c>
      <c r="F28" s="2">
        <f t="shared" si="6"/>
        <v>0</v>
      </c>
    </row>
    <row r="29" spans="1:6" x14ac:dyDescent="0.25">
      <c r="A29" s="5"/>
      <c r="B29" s="6"/>
    </row>
    <row r="30" spans="1:6" ht="30" x14ac:dyDescent="0.25">
      <c r="A30" s="5" t="s">
        <v>45</v>
      </c>
      <c r="B30" s="6" t="s">
        <v>33</v>
      </c>
      <c r="C30" t="s">
        <v>12</v>
      </c>
      <c r="D30" s="4">
        <v>2887</v>
      </c>
      <c r="F30" s="2">
        <f t="shared" si="6"/>
        <v>0</v>
      </c>
    </row>
    <row r="31" spans="1:6" x14ac:dyDescent="0.25">
      <c r="A31" s="5"/>
      <c r="B31" s="6"/>
    </row>
    <row r="32" spans="1:6" ht="30" x14ac:dyDescent="0.25">
      <c r="A32" s="5" t="s">
        <v>46</v>
      </c>
      <c r="B32" s="6" t="s">
        <v>34</v>
      </c>
      <c r="C32" t="s">
        <v>9</v>
      </c>
      <c r="D32" s="4">
        <v>62</v>
      </c>
      <c r="F32" s="2">
        <f>D32*E32</f>
        <v>0</v>
      </c>
    </row>
    <row r="34" spans="1:6" ht="30" x14ac:dyDescent="0.25">
      <c r="A34" s="5" t="s">
        <v>47</v>
      </c>
      <c r="B34" s="3" t="s">
        <v>35</v>
      </c>
      <c r="C34" t="s">
        <v>9</v>
      </c>
      <c r="D34" s="4">
        <v>124</v>
      </c>
      <c r="F34" s="2">
        <f t="shared" ref="F34" si="7">D34*E34</f>
        <v>0</v>
      </c>
    </row>
    <row r="35" spans="1:6" x14ac:dyDescent="0.25">
      <c r="B35" t="s">
        <v>13</v>
      </c>
    </row>
    <row r="37" spans="1:6" ht="45" x14ac:dyDescent="0.25">
      <c r="A37" s="5" t="s">
        <v>48</v>
      </c>
      <c r="B37" s="3" t="s">
        <v>38</v>
      </c>
      <c r="C37" t="s">
        <v>4</v>
      </c>
      <c r="D37" s="4">
        <v>62</v>
      </c>
      <c r="F37" s="2">
        <f t="shared" ref="F37" si="8">D37*E37</f>
        <v>0</v>
      </c>
    </row>
    <row r="38" spans="1:6" x14ac:dyDescent="0.25">
      <c r="A38" s="5"/>
      <c r="B38" s="3"/>
    </row>
    <row r="40" spans="1:6" ht="30" x14ac:dyDescent="0.25">
      <c r="A40" s="5" t="s">
        <v>49</v>
      </c>
      <c r="B40" s="3" t="s">
        <v>37</v>
      </c>
      <c r="C40" t="s">
        <v>9</v>
      </c>
      <c r="D40" s="4">
        <v>118.4</v>
      </c>
      <c r="F40" s="2">
        <f t="shared" ref="F40" si="9">D40*E40</f>
        <v>0</v>
      </c>
    </row>
    <row r="42" spans="1:6" ht="30" x14ac:dyDescent="0.25">
      <c r="A42" s="5" t="s">
        <v>50</v>
      </c>
      <c r="B42" s="3" t="s">
        <v>39</v>
      </c>
      <c r="C42" t="s">
        <v>9</v>
      </c>
      <c r="D42" s="4">
        <v>118.4</v>
      </c>
      <c r="F42" s="2">
        <f t="shared" ref="F42" si="10">D42*E42</f>
        <v>0</v>
      </c>
    </row>
    <row r="44" spans="1:6" ht="30" x14ac:dyDescent="0.25">
      <c r="A44" s="5" t="s">
        <v>51</v>
      </c>
      <c r="B44" s="3" t="s">
        <v>40</v>
      </c>
      <c r="C44" t="s">
        <v>9</v>
      </c>
      <c r="D44" s="4">
        <v>105</v>
      </c>
      <c r="F44" s="2">
        <f t="shared" ref="F44" si="11">D44*E44</f>
        <v>0</v>
      </c>
    </row>
    <row r="45" spans="1:6" x14ac:dyDescent="0.25">
      <c r="A45" s="5"/>
      <c r="B45" s="3"/>
    </row>
    <row r="46" spans="1:6" x14ac:dyDescent="0.25">
      <c r="A46" s="5"/>
      <c r="B46" s="3"/>
    </row>
    <row r="48" spans="1:6" ht="45" x14ac:dyDescent="0.25">
      <c r="A48" s="5" t="s">
        <v>52</v>
      </c>
      <c r="B48" s="6" t="s">
        <v>15</v>
      </c>
      <c r="C48" s="32">
        <v>0.1</v>
      </c>
      <c r="D48" s="4">
        <v>0.1</v>
      </c>
      <c r="F48" s="2">
        <f>E48*D48</f>
        <v>0</v>
      </c>
    </row>
    <row r="49" spans="1:6" x14ac:dyDescent="0.25">
      <c r="A49" s="5"/>
      <c r="B49" s="6"/>
      <c r="C49" s="32"/>
    </row>
    <row r="50" spans="1:6" x14ac:dyDescent="0.25">
      <c r="A50" s="5" t="s">
        <v>53</v>
      </c>
      <c r="B50" s="3"/>
    </row>
    <row r="51" spans="1:6" x14ac:dyDescent="0.25">
      <c r="A51" s="5"/>
      <c r="B51" s="3"/>
    </row>
    <row r="54" spans="1:6" s="7" customFormat="1" ht="15.75" thickBot="1" x14ac:dyDescent="0.3">
      <c r="A54" s="19"/>
      <c r="B54" s="20" t="s">
        <v>54</v>
      </c>
      <c r="C54" s="21"/>
      <c r="D54" s="22"/>
      <c r="E54" s="23"/>
      <c r="F54" s="11">
        <f>SUM(F8:F52)</f>
        <v>0</v>
      </c>
    </row>
    <row r="55" spans="1:6" ht="15.75" thickTop="1" x14ac:dyDescent="0.25">
      <c r="A55" s="10"/>
      <c r="B55" s="12"/>
      <c r="C55" s="13"/>
      <c r="D55" s="14"/>
      <c r="E55" s="15"/>
      <c r="F55" s="16"/>
    </row>
    <row r="56" spans="1:6" x14ac:dyDescent="0.25">
      <c r="A56" s="10"/>
      <c r="B56" s="33" t="s">
        <v>18</v>
      </c>
      <c r="C56" s="13"/>
      <c r="D56" s="14"/>
      <c r="E56" s="15"/>
      <c r="F56" s="17">
        <f>F54*22%</f>
        <v>0</v>
      </c>
    </row>
    <row r="57" spans="1:6" x14ac:dyDescent="0.25">
      <c r="D57" s="18"/>
      <c r="E57"/>
      <c r="F57"/>
    </row>
    <row r="58" spans="1:6" s="24" customFormat="1" ht="15.75" thickBot="1" x14ac:dyDescent="0.3">
      <c r="A58" s="19"/>
      <c r="B58" s="20" t="s">
        <v>19</v>
      </c>
      <c r="C58" s="21"/>
      <c r="D58" s="22"/>
      <c r="E58" s="23"/>
      <c r="F58" s="11">
        <f>SUM(F54:F56)</f>
        <v>0</v>
      </c>
    </row>
    <row r="59" spans="1:6" s="24" customFormat="1" ht="15.75" thickTop="1" x14ac:dyDescent="0.25">
      <c r="A59" s="19"/>
      <c r="B59"/>
      <c r="C59" s="25"/>
      <c r="D59" s="26"/>
      <c r="E59" s="27"/>
      <c r="F59" s="28"/>
    </row>
    <row r="60" spans="1:6" s="24" customFormat="1" x14ac:dyDescent="0.25">
      <c r="B60" s="29"/>
      <c r="D60" s="30"/>
    </row>
    <row r="61" spans="1:6" s="24" customFormat="1" x14ac:dyDescent="0.25">
      <c r="B61" s="29"/>
      <c r="D61" s="30"/>
    </row>
    <row r="62" spans="1:6" s="24" customFormat="1" x14ac:dyDescent="0.25">
      <c r="B62" s="31"/>
      <c r="D62" s="30"/>
    </row>
    <row r="63" spans="1:6" s="24" customFormat="1" x14ac:dyDescent="0.25">
      <c r="B63" s="29"/>
      <c r="D63" s="30"/>
    </row>
  </sheetData>
  <mergeCells count="1">
    <mergeCell ref="B3:C3"/>
  </mergeCells>
  <pageMargins left="0.70866141732283472" right="0.31496062992125984" top="0.55118110236220474" bottom="0.15748031496062992" header="0.31496062992125984" footer="0.31496062992125984"/>
  <pageSetup paperSize="9" orientation="portrait" horizontalDpi="4294967293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cesta Tolsti vrh Nm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Borut</dc:creator>
  <cp:lastModifiedBy>petraBudja</cp:lastModifiedBy>
  <cp:lastPrinted>2017-05-24T06:58:52Z</cp:lastPrinted>
  <dcterms:created xsi:type="dcterms:W3CDTF">2013-03-10T12:33:09Z</dcterms:created>
  <dcterms:modified xsi:type="dcterms:W3CDTF">2017-05-24T06:58:55Z</dcterms:modified>
</cp:coreProperties>
</file>