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5" windowHeight="1155" activeTab="0"/>
  </bookViews>
  <sheets>
    <sheet name="REKAPITULACIJA" sheetId="1" r:id="rId1"/>
    <sheet name="kanal_GV1" sheetId="2" r:id="rId2"/>
    <sheet name="kanal_GV3" sheetId="3" r:id="rId3"/>
    <sheet name="kanal_GV5" sheetId="4" r:id="rId4"/>
    <sheet name="kanal_GV9" sheetId="5" r:id="rId5"/>
    <sheet name="kanal_GV11" sheetId="6" r:id="rId6"/>
    <sheet name="Gradbeni del črpališče" sheetId="7" r:id="rId7"/>
    <sheet name="Strojni del črpališča" sheetId="8" r:id="rId8"/>
    <sheet name="Elektro del črpališča" sheetId="9" r:id="rId9"/>
    <sheet name="Tlačni vod" sheetId="10" r:id="rId10"/>
  </sheets>
  <definedNames>
    <definedName name="_xlnm.Print_Area" localSheetId="6">'Gradbeni del črpališče'!$A$1:$F$73</definedName>
    <definedName name="_xlnm.Print_Area" localSheetId="1">'kanal_GV1'!$A$1:$F$185</definedName>
    <definedName name="_xlnm.Print_Area" localSheetId="5">'kanal_GV11'!$A$1:$F$131</definedName>
    <definedName name="_xlnm.Print_Area" localSheetId="2">'kanal_GV3'!$A$1:$F$109</definedName>
    <definedName name="_xlnm.Print_Area" localSheetId="3">'kanal_GV5'!$A$1:$F$113</definedName>
    <definedName name="_xlnm.Print_Area" localSheetId="4">'kanal_GV9'!$A$1:$F$114</definedName>
    <definedName name="_xlnm.Print_Area" localSheetId="0">'REKAPITULACIJA'!$A$1:$G$30</definedName>
    <definedName name="_xlnm.Print_Area" localSheetId="7">'Strojni del črpališča'!$A$1:$F$36</definedName>
    <definedName name="_xlnm.Print_Area" localSheetId="9">'Tlačni vod'!$A$1:$F$114</definedName>
    <definedName name="_xlnm.Print_Titles" localSheetId="6">'Gradbeni del črpališče'!$1:$1</definedName>
    <definedName name="_xlnm.Print_Titles" localSheetId="1">'kanal_GV1'!$1:$1</definedName>
    <definedName name="_xlnm.Print_Titles" localSheetId="5">'kanal_GV11'!$1:$1</definedName>
    <definedName name="_xlnm.Print_Titles" localSheetId="2">'kanal_GV3'!$1:$1</definedName>
    <definedName name="_xlnm.Print_Titles" localSheetId="3">'kanal_GV5'!$1:$1</definedName>
    <definedName name="_xlnm.Print_Titles" localSheetId="4">'kanal_GV9'!$1:$1</definedName>
    <definedName name="_xlnm.Print_Titles" localSheetId="7">'Strojni del črpališča'!$1:$1</definedName>
    <definedName name="_xlnm.Print_Titles" localSheetId="9">'Tlačni vod'!$1:$1</definedName>
  </definedNames>
  <calcPr fullCalcOnLoad="1"/>
</workbook>
</file>

<file path=xl/sharedStrings.xml><?xml version="1.0" encoding="utf-8"?>
<sst xmlns="http://schemas.openxmlformats.org/spreadsheetml/2006/main" count="1055" uniqueCount="285">
  <si>
    <t>Šifra</t>
  </si>
  <si>
    <t>Opis dela</t>
  </si>
  <si>
    <t>Kolicina</t>
  </si>
  <si>
    <t>Enota</t>
  </si>
  <si>
    <t>ZEMELJSKA DELA</t>
  </si>
  <si>
    <t>SKUPAJ</t>
  </si>
  <si>
    <t>GRADBENA DELA</t>
  </si>
  <si>
    <t>20% davek na dodano vrednost</t>
  </si>
  <si>
    <t>I</t>
  </si>
  <si>
    <t>PRIPRAVLJALNA DELA</t>
  </si>
  <si>
    <t>1/</t>
  </si>
  <si>
    <t>m</t>
  </si>
  <si>
    <t>2/</t>
  </si>
  <si>
    <t xml:space="preserve">Priprava gradbišča pred pričetkom del na trasi (ureditev deponij za cevi in jaške ter odvečni material, zakoličenje prečkanj obstoječih komunalnih vodov in postavitev delovnih kontejnarjev). Po končanih delih se  teren vzpostavi v prvotno stanje. </t>
  </si>
  <si>
    <t>ocena</t>
  </si>
  <si>
    <t>3/</t>
  </si>
  <si>
    <t>4/</t>
  </si>
  <si>
    <t>5/</t>
  </si>
  <si>
    <t>6/</t>
  </si>
  <si>
    <t>kom</t>
  </si>
  <si>
    <t>PRIPRAVLJALNA DELA - skupaj</t>
  </si>
  <si>
    <t>II</t>
  </si>
  <si>
    <t>m2</t>
  </si>
  <si>
    <t>m3</t>
  </si>
  <si>
    <t>7/</t>
  </si>
  <si>
    <t>8/</t>
  </si>
  <si>
    <t>9/</t>
  </si>
  <si>
    <t>Izdelava nasipa ob in nad cevjo debeline 30 cm iz proda in lomljenca frakcije do 16 mm. Zasip je treba bočno komprimirati do 95 % trdnosti po standardnem Proctorjevem postopku.</t>
  </si>
  <si>
    <t>10/</t>
  </si>
  <si>
    <t>11/</t>
  </si>
  <si>
    <t>12/</t>
  </si>
  <si>
    <t>13/</t>
  </si>
  <si>
    <t>Izdelava, montaža in demontaža lesenih zaščitnih ograj ob izkopanih jarkih - ocenjeno</t>
  </si>
  <si>
    <t>Izdelava, montaža in demontaža lesenih prehodov preko jarka za pešce in lahka vozila - ocenjeno</t>
  </si>
  <si>
    <t>ZEMELJSKA DELA - skupaj</t>
  </si>
  <si>
    <t>III</t>
  </si>
  <si>
    <t>GRADBENA DELA - skupaj</t>
  </si>
  <si>
    <t>Izdelava posteljice debeline 10 cm iz proda ali lomljenca frakcije do 16 mm. Posteljico je potrebno planirati  s točnostjo +/- 1 cm.</t>
  </si>
  <si>
    <t xml:space="preserve">Izdelava zaščitnih podpor in provizorijev pri prečkanju obstoječih komunalnih vodov </t>
  </si>
  <si>
    <t xml:space="preserve">        S K U P N A     R E K A P I T U L A C I J A</t>
  </si>
  <si>
    <t>b/  III. in IV. Kategorije globine od 2-4m</t>
  </si>
  <si>
    <t>a/  III. in IV. Kategorije globine  od 0-2m</t>
  </si>
  <si>
    <t>IV</t>
  </si>
  <si>
    <t>TUJE STORITVE</t>
  </si>
  <si>
    <t>ur</t>
  </si>
  <si>
    <t>TUJE STORITVE - skupaj</t>
  </si>
  <si>
    <t>Strojno zasipavanje jarka z ustreznim tamponskim materialom premera do 60 mm in utrjevanjem po plasteh</t>
  </si>
  <si>
    <t>Preizkus vodotesnosti kanalizacijskih jaškov po predpisih proizvajalca jaškov.</t>
  </si>
  <si>
    <t xml:space="preserve">Pregled in spiranje oz. čiščenje kanalizacije po končanih delih s strani pooblaščenega upravljalca javne kanalizacije </t>
  </si>
  <si>
    <t>Planiranje dna jarka v terenu 3 kategorije s točnostjo +/- 1 cm po predvidenem naklonu</t>
  </si>
  <si>
    <t>Zakoličenje trase kanalizacije z zavarovanjem osi in postavitvijo prečnih profilov iz desk s potrebnimi višinami.</t>
  </si>
  <si>
    <t>14/</t>
  </si>
  <si>
    <t>15/</t>
  </si>
  <si>
    <t>c/  III. in IV. Kategorije globine od 4-6m</t>
  </si>
  <si>
    <t>a/  V. Kategorije globine  od 0-2m</t>
  </si>
  <si>
    <t>b/  V. Kategorije globine od 2-4m</t>
  </si>
  <si>
    <t>c/  V. Kategorije globine od 4-6m</t>
  </si>
  <si>
    <t>Izdelava nevezane nosilne plasti vozišča iz enakomerno zrnatega drobljenca iz kamenine do premera 32 mm v deb. 30 cm</t>
  </si>
  <si>
    <t>16/</t>
  </si>
  <si>
    <t>17/</t>
  </si>
  <si>
    <t>18/</t>
  </si>
  <si>
    <t>19/</t>
  </si>
  <si>
    <t>V</t>
  </si>
  <si>
    <t>Zakoličenje črpališča in jaška ob črpališču z zavarovanjem in postavitvijo profilov iz desk s potrebnimi višinami.</t>
  </si>
  <si>
    <t>Razpiranje jarkov (opaženje) zaradi velikih globin in varovanje pred vdiranjem (ocenjeno).</t>
  </si>
  <si>
    <t xml:space="preserve">Dobava gladkih poliesterskih kanalizacijskih cevi tip  SN 10, skupaj s tesnilom in spojko za spajanje. </t>
  </si>
  <si>
    <t>DN  250</t>
  </si>
  <si>
    <t xml:space="preserve">Polaganje in vgradnja gladkih poliesterskih cevi tip SN10 na predhodno pripravljeno peščeno posteljico deb. 10cm po navodilih proizvajalca. </t>
  </si>
  <si>
    <t>Preizkus vodotesnosti kanalizacijskih cevi po predpisih proizvajalca cevi od jaška do jaška.</t>
  </si>
  <si>
    <t xml:space="preserve">   -  globina jaškov do 2 m</t>
  </si>
  <si>
    <t xml:space="preserve">   -  globina jaškov nad 2 m</t>
  </si>
  <si>
    <t>20/</t>
  </si>
  <si>
    <t>21/</t>
  </si>
  <si>
    <t>22/</t>
  </si>
  <si>
    <t>KANAL GV1</t>
  </si>
  <si>
    <t>KANAL GV3</t>
  </si>
  <si>
    <t>KANAL GV5</t>
  </si>
  <si>
    <t>KANAL GV9</t>
  </si>
  <si>
    <t>KANAL GV11</t>
  </si>
  <si>
    <t>kpl</t>
  </si>
  <si>
    <t>Izravnava dna izkopa s točnostjo +-5 cm</t>
  </si>
  <si>
    <t>Preizkus vodotesnosti z 
napolnitvijo z vodo - izvedba po veljavnih standardih</t>
  </si>
  <si>
    <t>HIŠNI PRIKLJUČKI</t>
  </si>
  <si>
    <t>HIŠNI PRIKLJUČKI - skupaj</t>
  </si>
  <si>
    <t xml:space="preserve">Prostostoječa priključna merilna omarica </t>
  </si>
  <si>
    <t>na tipskem betonskem podstavku dim. 1080x440x320mm</t>
  </si>
  <si>
    <t>(kot tip A/FK 3/1TH)</t>
  </si>
  <si>
    <t>po tipizaciji pristojne DES, ki vsebuje:</t>
  </si>
  <si>
    <t>kos</t>
  </si>
  <si>
    <t>števec delovne energije T31CDV-9, 3x230V/380V</t>
  </si>
  <si>
    <t>10/40A, imp. Izhod, dvotarifni</t>
  </si>
  <si>
    <t>stikalna ura TKM 8-B12, 230V</t>
  </si>
  <si>
    <t>varovalčni ločilnik VL1PL/3/16A</t>
  </si>
  <si>
    <t xml:space="preserve">sponke N+PE </t>
  </si>
  <si>
    <t>katodni odvodniki 0.5kV, 15kA</t>
  </si>
  <si>
    <t>varovalni element EZN 25/10A</t>
  </si>
  <si>
    <t>tipska elektro ključavnica</t>
  </si>
  <si>
    <t>cevfi 80mm (4x1.5m)</t>
  </si>
  <si>
    <t>vrstne sponke, napisne ploščice..</t>
  </si>
  <si>
    <t>vezni in drobni material</t>
  </si>
  <si>
    <t>Omarica GIP</t>
  </si>
  <si>
    <t>Vgrajena v betonski podstavek PL-4</t>
  </si>
  <si>
    <t>dim. 450x300x190mm, ki vsebuje:</t>
  </si>
  <si>
    <t>ozemljitev</t>
  </si>
  <si>
    <t>PY 16 mm</t>
  </si>
  <si>
    <t xml:space="preserve">glavno stikalo </t>
  </si>
  <si>
    <t>ES 68/</t>
  </si>
  <si>
    <t>40A,3p</t>
  </si>
  <si>
    <t>zbiralka Cu 25x5mm</t>
  </si>
  <si>
    <t>l=0.5m</t>
  </si>
  <si>
    <t>merilna sponka</t>
  </si>
  <si>
    <t>Izvedba pripravljalnih del, ki vključujejo ogled</t>
  </si>
  <si>
    <t>trase, zakoličbo ter označbe križanj</t>
  </si>
  <si>
    <t xml:space="preserve">Dobava in polaganje kabelskega vodnika </t>
  </si>
  <si>
    <t>Instalacijski vodniki</t>
  </si>
  <si>
    <t>PP00Y 5x6</t>
  </si>
  <si>
    <t>PP00Y 3x1,5</t>
  </si>
  <si>
    <t>PP00Y 5x2,5</t>
  </si>
  <si>
    <t>PP00Y 10x1,5</t>
  </si>
  <si>
    <t>Izvedba stikalnih manipulacij v TP in</t>
  </si>
  <si>
    <t>preklopi za zagotovitev breznapetostnega stanja</t>
  </si>
  <si>
    <t>na delovišču ter zavarovanje izklopljenih naprav</t>
  </si>
  <si>
    <t xml:space="preserve">pred zmotnim vklopom, ter ponovni vklop, </t>
  </si>
  <si>
    <t xml:space="preserve">stroški elektro prevzema, demontažna dela </t>
  </si>
  <si>
    <t>obstoječih priključkov</t>
  </si>
  <si>
    <t xml:space="preserve">Izvedba NN priključka na PMO </t>
  </si>
  <si>
    <t xml:space="preserve">Dobava in polaganje valjanec FeZn 25x4mm </t>
  </si>
  <si>
    <t>Križne sponke, toplo cinkane 60x60mm</t>
  </si>
  <si>
    <t>PVC opozorilni trak POZOR ENERGETSKI KABEL</t>
  </si>
  <si>
    <t xml:space="preserve">položen nad kabel v kabelski jarek </t>
  </si>
  <si>
    <t>Drobni in vezni montažni material</t>
  </si>
  <si>
    <t>Izdelava električnih meritev kablov z izdelavo</t>
  </si>
  <si>
    <t>merilnega protokola (vključno z predhodnim</t>
  </si>
  <si>
    <t>preizkušanjem kabla):</t>
  </si>
  <si>
    <t>Trasiranje trase zemelskega kabla oz.</t>
  </si>
  <si>
    <t>kabelske kanalizacije z označevanjem</t>
  </si>
  <si>
    <t>v naselju ali ovirami:</t>
  </si>
  <si>
    <t>Obeleženje trase obstoječih in projektiranih</t>
  </si>
  <si>
    <t>telefonskih in energetskih kablov, vodovoda ter</t>
  </si>
  <si>
    <t>kanalizacije in drugih komunalnih vodov:</t>
  </si>
  <si>
    <t xml:space="preserve">Strojni izkop kabelskega jarka globine 0.8m, </t>
  </si>
  <si>
    <t>zasutje nad opozorilnim trakom z izkopanim materialom</t>
  </si>
  <si>
    <t xml:space="preserve">z utrjevanjem po slojih po 20-25cm, odvoz </t>
  </si>
  <si>
    <t>dobava in vgradnja betonske cevi, obbetoniranje dna cevi,</t>
  </si>
  <si>
    <t xml:space="preserve">odvoz odkopanega materiala, ometavanje in finalna </t>
  </si>
  <si>
    <t>Dobava in vgraditev LŽ lahkega enojnega</t>
  </si>
  <si>
    <t>pokrova tip ELEKTRO</t>
  </si>
  <si>
    <t>Samo dobava PVC cevi 110/103.6mm</t>
  </si>
  <si>
    <t>in distančnikov</t>
  </si>
  <si>
    <t>Izdelava kabelske posteljice dimenzij 0.2x0.4m</t>
  </si>
  <si>
    <t>s peskom granulacije 0-4mm</t>
  </si>
  <si>
    <t>Zasip kabelskega jarka ter utrjevanje v slojih</t>
  </si>
  <si>
    <t>Povrnitev trase v staro stanje (fino planiranje)</t>
  </si>
  <si>
    <t>Elektromotor ima vgrajena termična stikala proti preobremenitvi.</t>
  </si>
  <si>
    <t>Dodatna oprema za stacionarno montažo v fekalni jašek zajema:</t>
  </si>
  <si>
    <t>Pripravljalna in zaključna dela, tlačni preizkus, nastavitve avtomatike, testni zagon in usposobitev vseh naprav do popolne funkcionalnosti</t>
  </si>
  <si>
    <t>Strojni izkop jarkov z bagrom ter nakladanje in odvoz materiala na gradbeno deponijo do 5 km, ki jo pridobi izvajalec (80%)</t>
  </si>
  <si>
    <t>Strojni izkop jarkov z bagrom ter nakladanje in odvoz materiala na gradbeno deponijo do 5 km, ki jo pridobi izvajalec (20%)</t>
  </si>
  <si>
    <t>DN  160</t>
  </si>
  <si>
    <t xml:space="preserve">Izdelava tlačne kanalizacije iz PEHD cevi skupaj s tesnilom in spojko za spajanje. Polaganje cevi po navodilih proizvajalca. </t>
  </si>
  <si>
    <t>DN 90</t>
  </si>
  <si>
    <t>Preizkus vodotesnosti kanalizacije iz PEHD cevi po predpisih proizvajalca cevi od jaška do jaška.</t>
  </si>
  <si>
    <t xml:space="preserve">TV snemanje (kontrola) novozgrajene kanalizacije in jaškov </t>
  </si>
  <si>
    <t>1.</t>
  </si>
  <si>
    <t>2.</t>
  </si>
  <si>
    <t>3.</t>
  </si>
  <si>
    <t>4.</t>
  </si>
  <si>
    <t>5.</t>
  </si>
  <si>
    <t>6.</t>
  </si>
  <si>
    <t>7.</t>
  </si>
  <si>
    <t>8.</t>
  </si>
  <si>
    <t>ČRPALIŠČE - elektro del</t>
  </si>
  <si>
    <t>ČRPALIŠČE - strojni del</t>
  </si>
  <si>
    <t>TLAČNI VOD</t>
  </si>
  <si>
    <t>SKUPAJ z DDV</t>
  </si>
  <si>
    <t>KANALIZACIJSKO OMREŽJE S ČRPALIŠČEM</t>
  </si>
  <si>
    <t>Strojni izkop jarkov z bagrom ter nakladanje in odvoz materiala na gradbeno deponijo, ki jo pridobi izvajalec. (80%)</t>
  </si>
  <si>
    <t>Strojni izkop jarkov z bagrom ter nakladanje in odvoz materiala na gradbeno deponijo, ki jo pridobi izvajalec. (20%)</t>
  </si>
  <si>
    <t>Fino planiranje terena in humoziranje po končanem zasipu jarka. Kompletno z odstranitvijo površinskega kamenja in zasejanjem trave.</t>
  </si>
  <si>
    <t xml:space="preserve">Zasip jarka z materialom od izkopa po končanih montžnih delih in osnovnem zasipu cevi, z nabijanjem v plasteh po 30 cm. </t>
  </si>
  <si>
    <t>Črpanje vode iz gradbene jame v času izkopa izvedbe posteljice in osnovnega zasipa kanalizacije, vključno z razpolaganjem ustreznega črpalnega agregata ter vsemi spremljajočimi deli, kar mora izvajalec dokazati s števcem obratovalnih ur ter v pisom v gradbeno knjigo, kar potrdi nadzorni organ.</t>
  </si>
  <si>
    <r>
      <t xml:space="preserve">Izdelava (vgradnja) prefabriciranega revizijskega jaška iz poliestra, DN 80 cm, globine 1,5 m, skupaj z betonskim obročem in tipskim litoželeznim pokrovom </t>
    </r>
    <r>
      <rPr>
        <sz val="8"/>
        <rFont val="Arial"/>
        <family val="2"/>
      </rPr>
      <t>Ø</t>
    </r>
    <r>
      <rPr>
        <sz val="8"/>
        <rFont val="Arial"/>
        <family val="2"/>
      </rPr>
      <t>60 cm, nosilnosti 400 kN, z vodotesnimi spoji. Ležišče jaška je izdelano iz betona MB 15, debeline 10 cm. V postavki je zajet dodatni izkop za jašek in zasip z nabijanjem.</t>
    </r>
  </si>
  <si>
    <t>REKAPITULACIJA DEL NA KANALU GV1</t>
  </si>
  <si>
    <t>Ostala nepredvidena dela: obračun po dejanskih stroških porabe časa in materiala po vpisu v gradbeni dnevnik. Ponudbena ocena 10% od vrednosti zemeljskih del.</t>
  </si>
  <si>
    <t>Ročni izkop ob obstoječih podzemnih instalacijah, na mestih prevezav, križanj in približevanj. Izkop v III.  In IV. ktg. zemljišča.</t>
  </si>
  <si>
    <t>REKAPITULACIJA DEL NA KANALU GV3</t>
  </si>
  <si>
    <t>Izvedba celotnega hišnega priključka kanalizacije:  skupaj z dobavo in montažo priključnega kanala iz pvc cevi, premera 16 cm od jaška javnega kanala do skupnega, hišnega jaška pred posameznim stanovanjskim objektom premera 60 cm, iz betonske cevi, skupaj z LTŽ pokrovom. V postavki je zajeta tudi izdelava kanalizacijskega priključka na jašek javnega kanala.</t>
  </si>
  <si>
    <t>Projektantski nadzor nad izvajanjem del za čas obratovanja gradbišča.</t>
  </si>
  <si>
    <t>Identifikacija obstoječih podzemnih instalacij in komunalnih vodov s strani pooblaščenih predstavnikov upravljalcev instalacij z oznako križanj.</t>
  </si>
  <si>
    <t>REKAPITULACIJA DEL NA KANALU GV5</t>
  </si>
  <si>
    <t>REKAPITULACIJA DEL NA KANALU GV9</t>
  </si>
  <si>
    <t>REKAPITULACIJA DEL NA KANALU GV11</t>
  </si>
  <si>
    <t xml:space="preserve">Izvedba celotnega hišnega priključka kanalizacije:  skupaj z dobavo in montažo priključnega kanala iz pvc cevi, premera 16 cm od jaška javnega kanala do skupnega, hišnega jaška pred posameznim stanovanjskim objektom premera 60 cm, iz betonske cevi, skupaj z LTŽ pokrovom. V postavki je zajeta tudi izdelava kanalizacijskega priključka na jašek javnega kanala. </t>
  </si>
  <si>
    <t>Pridobitev dovoljenj in postavitev predpisane prometne signalizacije skladno z Zakonom o varnosti v cestnem prometu, za delno zaporo ceste na tangiranem odseku, za prekop vozišča. Kompletno z vso dokumentacijo, pristojbinami in taksami, za ves čas obratovanja gradbišča.</t>
  </si>
  <si>
    <t>Omarica zunanja prostostoječa poliesterska za vgradnjo krmilja,  opremljena z glavnim stikalom, varovalkami, alarmno svetilko, termostatom, protikondenčnim grelcem, ključavnico in vtičnico  tip: A/FK 4H-GR. Utripajoča luč se montira na elektroomarici.</t>
  </si>
  <si>
    <t>* noga montažna tip GR 35 - 2 kom</t>
  </si>
  <si>
    <t>STROJNOINSTALACIJSKA DELA</t>
  </si>
  <si>
    <t>* dvojno vodilo za dvig črpalk z verigo NIRO h= 5 m - 2 kom</t>
  </si>
  <si>
    <t>- 2kos dvižni vod DN 50 l=2m NIRO</t>
  </si>
  <si>
    <t>- 2kos reducir 1 1/2˝ NIRO</t>
  </si>
  <si>
    <t>- 2kos krogelni nepovratni ventil DN 50</t>
  </si>
  <si>
    <t>- 3kos zasun DN 50 NIRO</t>
  </si>
  <si>
    <t>- 4kos holandec DN50 NIRO</t>
  </si>
  <si>
    <t>- 1kos hlačni spoj DN 50/50/50 NIRO</t>
  </si>
  <si>
    <t>- 1kos T DN 50 NIRO</t>
  </si>
  <si>
    <t>- 1kos gasilska spojka C</t>
  </si>
  <si>
    <t>- 11kos navojni komad 2˝ NIRO</t>
  </si>
  <si>
    <t>- 1kos prirobnica DN 50 NIRO</t>
  </si>
  <si>
    <t>- 1kos zobata prirobnica</t>
  </si>
  <si>
    <t>- 2kos vodilo za dvig črpalk 1˝ l=3m NIRO</t>
  </si>
  <si>
    <t>- 1kpl vijačni vezni in drobni material</t>
  </si>
  <si>
    <t>Strojna instalacija DN 50:</t>
  </si>
  <si>
    <t>STROJNOINSTALACIJSKA DELA  - skupaj</t>
  </si>
  <si>
    <t>Široki izkop gradbene jame za črpališče s poševnim odsekavanjem stranic z bagrom ter nakladanje in odvoz materiala na gradbeno deponijo, ki jo pridobi izvajalec (60%)</t>
  </si>
  <si>
    <t>Široki izkop gradbene jame za črpališče s poševnim odsekavanjem stranic z bagrom ter nakladanje in odvoz materiala na gradbeno deponijo, ki jo pridobi izvajalec (40%)</t>
  </si>
  <si>
    <t>Izdelava gramoznega nasutja pod temeljno ploščo v debelini 50 cm, z dovozom, planiranjem in utrjevanjem do predpisane zbitosti.</t>
  </si>
  <si>
    <t>Strojno ročni zasip za zunanjimi stenami jaška z izkopanim materialom, z utrjevanjem v plasteh do 30 cm, do predpisane zbitosti.</t>
  </si>
  <si>
    <t>Montaža (vgradbnja ) bazena črpališča iz armiranega poliestra, premera 200 cm, globine 3,30 m z ustrezno vgradnjo vtočnega kanala in tlačnega voda z vsemi potrebnimi materiali in pomožnimi deli.</t>
  </si>
  <si>
    <t>Dobava in vgrajevanje podložnega betona C 10/15 debeline 15 cm pod črpalni jašek.</t>
  </si>
  <si>
    <t>Izdelava črpališča: betoniranje dna v bazenu in plošče na vrhu z odprtino za pokrov 875/1000 mm z C 25/30 (vodotesni beton), prereza 0,12-0,20 m3/m2 z armaturo (ocena 80 kg/m3).</t>
  </si>
  <si>
    <t>Dobava in montaža pocinkanega pokrova za črpališče dimenzij  875/1000 mm z ustrezno ključavnico upravljalca črpališča.</t>
  </si>
  <si>
    <t>ČRPALIŠČE - gradbeni del</t>
  </si>
  <si>
    <t>9.</t>
  </si>
  <si>
    <t>Izdelava črpališča: betoniranje betonskega temelja za AB ploščo na vrhu, z C 15/20, prereza 0,12-0,20 m3/m1 z armaturo (ocena 80 kg/m3) in temelja elektro omarice.</t>
  </si>
  <si>
    <t>Opomba: pri strojni opremi upoštevati, da so posamezni deli in elementi iz nerjavečega jekla.</t>
  </si>
  <si>
    <t>XP00-A 4x70 + 2.5mm², v zemljo</t>
  </si>
  <si>
    <t>Vris kablov v podzemni kataster (geodetski ponetek s certifikatom)</t>
  </si>
  <si>
    <t>ELEKTROINSTALACIJSKA DELA</t>
  </si>
  <si>
    <t>Izkop jame za prehodni kabelski jašek dimenzije B.C 100cm,</t>
  </si>
  <si>
    <t>montaža lahkega LŽ pokrova in obbetoniranje z C 15/20,</t>
  </si>
  <si>
    <t>Zakoličenje trase kanalizacije z zavarovanjem osi in postavitvijo prečnih profilov iz desk s potrebnimi višinami na posameznih točkah tlačnega voda.</t>
  </si>
  <si>
    <t>Izvajanje nadzora s strani pooblaščenega   delavca Holdinga Slovenske železnice, d.o.o., Sekcije za vzdrževanje prog Ljubljana, Masarykova 15, 1000 Ljubljana in Sekcije za vzdrževanje signalnovarnostnih in telekomunikacijskih naprav Ljubljana, Trg OF 6/I, 1000 Ljubljana, na odseku preboja tlačnega voda.</t>
  </si>
  <si>
    <t>Rušenje zgornjega ustroja cestišča, s pravilnim odrezom robov, nakladanjem in odvozom na gradbeno deponijo, ki jo pridobi izvajalec.</t>
  </si>
  <si>
    <t>Asfaltiranje cestišča z dvoslojnim asfaltom, s polaganjem zaščitne folije, začasnim utrjevanjem vozišča z betonom MB 15, odstranjevanje betona ter polaganjem nosilne plasti cestišča (bituminiziran drobljenec premera 0/22 mm, debeline 6 cm) in povozne obrabno zaporne plasti ( BB 0/11, debeline 3 cm).</t>
  </si>
  <si>
    <t xml:space="preserve">Asfaltiranje cestišča z enoslojnim asfaltom 0/11 v debelini 6 cm, z začasnim polaganjem zaščitne folije, začasnim utrjevanjem vozišča z betonom MB 15, odstranjevanje betona. </t>
  </si>
  <si>
    <t>Podbitje regionalne ceste R3-664 na odseku 2501 Gaber-Uršna sela-Novo mesto in železniške proge Ljubljana-Novo mesto-Metlika-d.m. v km 75+846 in vstavitev zaščitne cevi po navodilih pridobljenega soglasja Slovenskih železnic.</t>
  </si>
  <si>
    <t>Priprava tamponske podlage pred asfaltiranjem vključno z dotamponiranjem cca 10 cm, utrditvijo in izdelavo planuma ter prilagoditev jaškov (tudi obstoječih) na niveleto cestišča.</t>
  </si>
  <si>
    <t>Izdelava (vgradnja) prefabriciranega revizijskega jaška iz poliestra, DN 80 cm, globine 2,0 m, skupaj z betonskim obročem in tipskim litoželeznim pokrovom Ø60 cm, nosilnosti 400 kN, z vodotesnimi spoji. Ležišče jaška je izdelano iz betona MB 15.</t>
  </si>
  <si>
    <t>Dobava prefabriciranega revizijskega jaška iz poliestra, DN 80 CM, globine do 2,0 m, skupaj z betonskim obročem in tipskim litoželeznim pokrovom Ø60 cm, nosilnosti 400 kN z mehansko obdelavo ležišča.</t>
  </si>
  <si>
    <t>Fino planiranje terena in humoziranje po končanem zasipu jarka. Kompletno z odstranitvijo površinskega kamenja in zasejanjem trave ter ureditvijo bankin.</t>
  </si>
  <si>
    <t>REKAPITULACIJA DEL NA TLAČNEM VODU</t>
  </si>
  <si>
    <t xml:space="preserve">Cena za enoto </t>
  </si>
  <si>
    <t>Skupaj</t>
  </si>
  <si>
    <t xml:space="preserve">ZEMELJSKA IN GRADBENA DELA </t>
  </si>
  <si>
    <t>odvečenega materiala na deponijo, ki jo preskrbi izvajalec</t>
  </si>
  <si>
    <t>III., IV. Ktg zemljišča</t>
  </si>
  <si>
    <t>obdelava jaška,</t>
  </si>
  <si>
    <t>MREŽA 0,4kV ELEKTROMATERIJAL</t>
  </si>
  <si>
    <t>ZEMELJSKA IN GRADBENA DELA - skupaj</t>
  </si>
  <si>
    <t>MREŽA 0,4kV ELEKTROMATERIJAL - skupaj</t>
  </si>
  <si>
    <t>REKAPITULACIJA DEL NA ČRPALIŠČU - elektro del</t>
  </si>
  <si>
    <t>REKAPITULACIJA DEL  ČRPALIŠČU -gradbeni del</t>
  </si>
  <si>
    <t>Komercialni popust</t>
  </si>
  <si>
    <t>SKUPAJ  s popustom</t>
  </si>
  <si>
    <t>Izdelava PID dokumentacije s projektom vzdrževanja za celotno kanalizacijsko omrežje naselja tudi z objektom črpališča, vključno z geodetskim načrtom novega stanja (Pravilnik o geodetskem načrtu) - (vse v treh izvodih in na CD nosilcu).</t>
  </si>
  <si>
    <t>Vpis v uradne evidence (izdelava elaborata za vpis v zbirni kataster gospodarske javne infrastrukture)</t>
  </si>
  <si>
    <t xml:space="preserve">Dobava kompletnega črpališča iz poliestra za fekalno vodo, notranjega premera 2000 mm in višine 3,30 m, z vgrajeno lestvijo h=2,5 m, oddušnikom </t>
  </si>
  <si>
    <t>Dobava dveh črpalkama proizvajalca JUNG tip UFK 25/2M multicut (moč 2,4 kW, kapaciteta 0,3 l/s, višina črpanja 5,6 m) ali črpališče enakih ter dokazljivih karakteristik.</t>
  </si>
  <si>
    <t>Dobava in montaža krmilne omarice za črpališče z dvema črpalkama  za mikroprocesorskazunanjo vgradnjo, skupaj  z avtomatiko za izmenično delovanje dveh črpalk,  s hidrostatično potopno sondo 0-4 m, 4-20mA , s stikalom s plovno utežjo, ter povezavo v obstoječi sistem procesnega vodenja upravljalca javne kanalizacije (daljinsko vodenje in spremljanje iz centra vodenja upravljalca)</t>
  </si>
  <si>
    <r>
      <t>Dobava prefabriciranega revizijskega jaška iz poliestra , DN 80 CM, globine do 1,5 m, skupaj z betonskim obročem in tipskim litoželeznim pokrovom Ø</t>
    </r>
    <r>
      <rPr>
        <sz val="8"/>
        <rFont val="Arial"/>
        <family val="2"/>
      </rPr>
      <t>60 cm, nosilnosti 400 kN z grbom MONM in napisom KANALIZACIJA</t>
    </r>
  </si>
  <si>
    <r>
      <t>Dobava prefabriciranega revizijskega jaška iz poliestra , DN 80 CM, globine do 2,00 m, skupaj z betonskim obročem in tipskim litoželeznim pokrovom Ø</t>
    </r>
    <r>
      <rPr>
        <sz val="8"/>
        <rFont val="Arial"/>
        <family val="2"/>
      </rPr>
      <t>60 cm, nosilnosti 400 kN z grbom MONM in napisom KANALIZACIJA</t>
    </r>
  </si>
  <si>
    <t>Dobava prefabriciranega revizijskega jaška iz poliestra , DN 80 CM, globine do 2,75 m, skupaj z betonskim obročem in tipskim litoželeznim pokrovom Ø60 cm, nosilnosti 400 kN z grbom MONM in napisom KANALIZACIJA.</t>
  </si>
  <si>
    <t>Dobava prefabriciranega revizijskega jaška iz poliestra , DN 80 CM, globine do 3,0 m, skupaj z betonskim obročem in tipskim litoželeznim pokrovom Ø60 cm, nosilnosti 400 kNz grbom MONM in napisom KANALIZACIJA.</t>
  </si>
  <si>
    <t>Dobava prefabriciranega revizijskega jaška iz poliestra , DN 100 CM, globine do 3,25 m, skupaj z betonskim obročem in tipskim litoželeznim pokrovom Ø60 cm, nosilnosti 400 kNz grbom MONM in napisom KANALIZACIJA.</t>
  </si>
  <si>
    <t>Dobava prefabriciranega revizijskega jaška iz poliestra , DN 80 CM, globine do 1,5 m, skupaj z betonskim obročem in tipskim litoželeznim pokrovom Ø60 cm, nosilnosti 400 kN z grbom MONM in napisom KANALIZACIJA.</t>
  </si>
  <si>
    <r>
      <t>Izdelava (vgradnja) prefabriciranega revizijskega jaška iz poliestra, DN 80 cm, globine 1,5 m, skupaj z betonskim obročem in tipskim litoželeznim pokrovom Ø</t>
    </r>
    <r>
      <rPr>
        <sz val="8"/>
        <rFont val="Arial"/>
        <family val="2"/>
      </rPr>
      <t>60 cm, nosilnosti 400 kN, z grbom MONM in napisom KANALIZACIJA. Ležišče jaška je izdelano iz betona MB 15, debeline 10 cm. V postavki je zajet dodatni izkop za jašek in zasip z nabijanjem.</t>
    </r>
  </si>
  <si>
    <t>Dobava prefabriciranega revizijskega jaška iz poliestra , DN 80 CM, globine do 1,75 m, skupaj z betonskim obročem in tipskim litoželeznim pokrovom Ø60 cm, nosilnosti 400 kN z grbom MONM in napisom KANALIZACIJA.</t>
  </si>
  <si>
    <t>Dobava prefabriciranega revizijskega jaška iz poliestra , DN 80 CM, globine do 2,00 m, skupaj z betonskim obročem in tipskim litoželeznim pokrovom Ø60 cm, nosilnosti 400 kN z grbom MONM in napisom KANALIZACIJA.</t>
  </si>
  <si>
    <r>
      <t>Izdelava (vgradnja) prefabriciranega revizijskega jaška iz poliestra, DN 80 cm, globine 2,00 m, skupaj z betonskim obročem in tipskim litoželeznim pokrovom Ø</t>
    </r>
    <r>
      <rPr>
        <sz val="8"/>
        <rFont val="Arial"/>
        <family val="2"/>
      </rPr>
      <t>60 cm, nosilnosti 400 kN, z grbom MONM in napisom KANALIZACIJA. Ležišče jaška je izdelano iz betona MB 15, debeline 10 cm. V postavki je zajet dodatni izkop za jašek in zasip z nabijanjem.</t>
    </r>
  </si>
  <si>
    <t>Dobava prefabriciranega revizijskega jaška iz poliestra , DN 80 CM, globine do 2,25 m, skupaj z betonskim obročem in tipskim litoželeznim pokrovom Ø60 cm, nosilnosti 400 kN z grbom MONM in napisom KANALIZACIJA.</t>
  </si>
  <si>
    <r>
      <t>Izdelava (vgradnja) prefabriciranega revizijskega jaška iz poliestra, DN 80 cm, globine 2,25 m, skupaj z betonskim obročem in tipskim litoželeznim pokrovom Ø</t>
    </r>
    <r>
      <rPr>
        <sz val="8"/>
        <rFont val="Arial"/>
        <family val="2"/>
      </rPr>
      <t>60 cm, nosilnosti 400 kN, zgrbom MONM in napisom KANALIZACIJA. Ležišče jaška je izdelano iz betona MB 15, debeline 10 cm. V postavki je zajet dodatni izkop za jašek in zasip z nabijanjem.</t>
    </r>
  </si>
  <si>
    <t>Dobava prefabriciranega revizijskega jaška iz poliestra , DN 100 CM, globine do 3,5 m, skupaj z betonskim obročem in tipskim litoželeznim pokrovom Ø60 cm, nosilnosti 400 kNz grbom MONM in napisom KANALIZACIJA.</t>
  </si>
  <si>
    <t>Dobava prefabriciranega revizijskega jaška iz poliestra , DN 100 CM, globine do 4,0 m, skupaj z betonskim obročem in tipskim litoželeznim pokrovom Ø60 cm, nosilnosti 400 kN z grbom MONM in napisom KANALIZACIJA.</t>
  </si>
  <si>
    <t>Dobava prefabriciranega revizijskega jaška iz poliestra , DN 100 CM, globine do 4,25 m, skupaj z betonskim obročem in tipskim litoželeznim pokrovom Ø60 cm, nosilnosti 400 kN z grbom MONM in napisom KANALIZACIJA.</t>
  </si>
  <si>
    <t xml:space="preserve">Dobava prefabriciranega revizijskega jaška iz poliestra , DN 100 CM, globine do 4,5 m, skupaj z betonskim obročem in tipskim litoželeznim pokrovom Ø60 cm, nosilnosti 400 kN z grbom MONM in napisom KANALIZACIJA. </t>
  </si>
  <si>
    <r>
      <t>Izdelava (vgradnja) prefabriciranega revizijskega jaška iz poliestra, DN 80 cm, globine 1,75 m, skupaj z betonskim obročem in tipskim litoželeznim pokrovom Ø</t>
    </r>
    <r>
      <rPr>
        <sz val="8"/>
        <rFont val="Arial"/>
        <family val="2"/>
      </rPr>
      <t>60 cm, nosilnosti 400 kN, z grbom MONM in napisom KANALIZACIJA. Ležišče jaška je izdelano iz betona MB 15, debeline 10 cm. V postavki je zajet dodatni izkop za jašek in zasip z nabijanjem.</t>
    </r>
  </si>
  <si>
    <r>
      <t>Izdelava (vgradnja) prefabriciranega revizijskega jaška iz poliestra, DN 80 cm, globine 2,25 m, skupaj z betonskim obročem in tipskim litoželeznim pokrovom Ø</t>
    </r>
    <r>
      <rPr>
        <sz val="8"/>
        <rFont val="Arial"/>
        <family val="2"/>
      </rPr>
      <t>60 cm, nosilnosti 400 kN, z grbom MONM in napisom KANALIZACIJA. Ležišče jaška je izdelano iz betona MB 15, debeline 10 cm. V postavki je zajet dodatni izkop za jašek in zasip z nabijanjem.</t>
    </r>
  </si>
  <si>
    <r>
      <t>Izdelava (vgradnja) prefabriciranega revizijskega jaška iz poliestra, DN 80 cm, globine 3,0 m, skupaj z betonskim obročem in tipskim litoželeznim pokrovom Ø</t>
    </r>
    <r>
      <rPr>
        <sz val="8"/>
        <rFont val="Arial"/>
        <family val="2"/>
      </rPr>
      <t>60 cm, nosilnosti 400 kN, z grbom MONM in napisom KANALIZACIJA. Ležišče jaška je izdelano iz betona MB 15, debeline 10 cm. V postavki je zajet dodatni izkop za jašek in zasip z nabijanjem.</t>
    </r>
  </si>
  <si>
    <r>
      <t xml:space="preserve">Izdelava (vgradnja) prefabriciranega revizijskega jaška iz poliestra, DN 100 cm, globine 3,5 m, skupaj z betonskim obročem in tipskim litoželeznim pokrovom </t>
    </r>
    <r>
      <rPr>
        <sz val="8"/>
        <rFont val="Arial"/>
        <family val="2"/>
      </rPr>
      <t>Ø</t>
    </r>
    <r>
      <rPr>
        <sz val="8"/>
        <rFont val="Arial"/>
        <family val="2"/>
      </rPr>
      <t>60 cm, nosilnosti 400 kN, z grbom MONM in napisom KANALIZACIJAi. Ležišče jaška je izdelano iz betona MB 15, debeline 10 cm. V postavki je zajet dodatni izkop za jašek in zasip z nabijanjem.</t>
    </r>
  </si>
  <si>
    <r>
      <t xml:space="preserve">Izdelava (vgradnja) prefabriciranega revizijskega jaška iz poliestra, DN 100 cm, globine 4,0 m, skupaj z betonskim obročem in tipskim litoželeznim pokrovom </t>
    </r>
    <r>
      <rPr>
        <sz val="8"/>
        <rFont val="Arial"/>
        <family val="2"/>
      </rPr>
      <t>Ø</t>
    </r>
    <r>
      <rPr>
        <sz val="8"/>
        <rFont val="Arial"/>
        <family val="2"/>
      </rPr>
      <t>60 cm, nosilnosti 400 kN, z grbom MONM in napisom KANALIZACIJA. Ležišče jaška je izdelano iz betona MB 15, debeline 10 cm. V postavki je zajet dodatni izkop za jašek in zasip z nabijanjem.</t>
    </r>
  </si>
  <si>
    <r>
      <t xml:space="preserve">Izdelava (vgradnja) prefabriciranega revizijskega jaška iz poliestra, DN 100 cm, globine 4,25 m, skupaj z betonskim obročem in tipskim litoželeznim pokrovom </t>
    </r>
    <r>
      <rPr>
        <sz val="8"/>
        <rFont val="Arial"/>
        <family val="2"/>
      </rPr>
      <t>Ø</t>
    </r>
    <r>
      <rPr>
        <sz val="8"/>
        <rFont val="Arial"/>
        <family val="2"/>
      </rPr>
      <t>60 cm, nosilnosti 400 kN, z grbom MONM in napisom KANALIZACIJA. Ležišče jaška je izdelano iz betona MB 15, debeline 10 cm. V postavki je zajet dodatni izkop za jašek in zasip z nabijanjem.</t>
    </r>
  </si>
  <si>
    <r>
      <t xml:space="preserve">Izdelava (vgradnja) prefabriciranega revizijskega jaška iz poliestra, DN 100 cm, globine 4,5 m, skupaj z betonskim obročem in tipskim litoželeznim pokrovom </t>
    </r>
    <r>
      <rPr>
        <sz val="8"/>
        <rFont val="Arial"/>
        <family val="2"/>
      </rPr>
      <t>Ø</t>
    </r>
    <r>
      <rPr>
        <sz val="8"/>
        <rFont val="Arial"/>
        <family val="2"/>
      </rPr>
      <t>60 cm, nosilnosti 400 kN, z grbom MONM in napisom KANALIZACIJA Ležišče jaška je izdelano iz betona MB 15, debeline 10 cm. V postavki je zajet dodatni izkop za jašek in zasip z nabijanjem.</t>
    </r>
  </si>
  <si>
    <r>
      <t>Izdelava (vgradnja) prefabriciranega revizijskega jaška iz poliestra, DN 80 cm, globine 2,75 m, skupaj z betonskim obročem in tipskim litoželeznim pokrovom Ø</t>
    </r>
    <r>
      <rPr>
        <sz val="8"/>
        <rFont val="Arial"/>
        <family val="2"/>
      </rPr>
      <t>60 cm, nosilnosti 400 kN, z grbom MONM in napisom KANALIZACIJA. Ležišče jaška je izdelano iz betona MB 15, debeline 10 cm. V postavki je zajet dodatni izkop za jašek in zasip z nabijanjem.</t>
    </r>
  </si>
  <si>
    <r>
      <t>Izdelava (vgradnja) prefabriciranega revizijskega jaška iz poliestra, DN 100 cm, globine 3,25 m, skupaj z betonskim obročem in tipskim litoželeznim pokrovom Ø</t>
    </r>
    <r>
      <rPr>
        <sz val="8"/>
        <rFont val="Arial"/>
        <family val="2"/>
      </rPr>
      <t>60 cm, nosilnosti 400 kN, z grbom MONM in napisom KANALIZACIJA. Ležišče jaška je izdelano iz betona MB 15, debeline 10 cm. V postavki je zajet dodatni izkop za jašek in zasip z nabijanjem.</t>
    </r>
  </si>
  <si>
    <t xml:space="preserve">TV snemanje novozgrajene kanalizacije in jaškov (posnetek mora biti kompatibilen s GIS sistemom upravljalca javne kanalizacije) </t>
  </si>
</sst>
</file>

<file path=xl/styles.xml><?xml version="1.0" encoding="utf-8"?>
<styleSheet xmlns="http://schemas.openxmlformats.org/spreadsheetml/2006/main">
  <numFmts count="3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SIT&quot;#,##0_);\(&quot;SIT&quot;#,##0\)"/>
    <numFmt numFmtId="165" formatCode="&quot;SIT&quot;#,##0_);[Red]\(&quot;SIT&quot;#,##0\)"/>
    <numFmt numFmtId="166" formatCode="&quot;SIT&quot;#,##0.00_);\(&quot;SIT&quot;#,##0.00\)"/>
    <numFmt numFmtId="167" formatCode="&quot;SIT&quot;#,##0.00_);[Red]\(&quot;SIT&quot;#,##0.00\)"/>
    <numFmt numFmtId="168" formatCode="_(&quot;SIT&quot;* #,##0_);_(&quot;SIT&quot;* \(#,##0\);_(&quot;SIT&quot;* &quot;-&quot;_);_(@_)"/>
    <numFmt numFmtId="169" formatCode="_(* #,##0_);_(* \(#,##0\);_(* &quot;-&quot;_);_(@_)"/>
    <numFmt numFmtId="170" formatCode="_(&quot;SIT&quot;* #,##0.00_);_(&quot;SIT&quot;* \(#,##0.00\);_(&quot;SI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mmmm\ d\,\ yyyy"/>
    <numFmt numFmtId="179" formatCode="\c\omm\a"/>
    <numFmt numFmtId="180" formatCode="#.##0.00"/>
    <numFmt numFmtId="181" formatCode="#.##0.00;[Red]#.##0.00"/>
    <numFmt numFmtId="182" formatCode="#.##0\,00"/>
    <numFmt numFmtId="183" formatCode="#.000\,00"/>
    <numFmt numFmtId="184" formatCode="#.##0\ _S_I_T;\-#.##0\ _S_I_T"/>
    <numFmt numFmtId="185" formatCode="_-* #.##0.00\ &quot;SIT&quot;_-;\-* #.##0.00\ &quot;SIT&quot;_-;_-* &quot;-&quot;??\ &quot;SIT&quot;_-;_-@_-"/>
    <numFmt numFmtId="186" formatCode="#.##0\ &quot;SIT&quot;;\-#.##0\ &quot;SIT&quot;"/>
    <numFmt numFmtId="187" formatCode="&quot;True&quot;;&quot;True&quot;;&quot;False&quot;"/>
    <numFmt numFmtId="188" formatCode="&quot;On&quot;;&quot;On&quot;;&quot;Off&quot;"/>
    <numFmt numFmtId="189" formatCode="&quot;Yes&quot;;&quot;Yes&quot;;&quot;No&quot;"/>
    <numFmt numFmtId="190" formatCode="[$€-2]\ #,##0.00_);[Red]\([$€-2]\ #,##0.00\)"/>
    <numFmt numFmtId="191" formatCode="0_)"/>
    <numFmt numFmtId="192" formatCode="0.00_)"/>
    <numFmt numFmtId="193" formatCode="#,##0.00\ [$€-1]"/>
  </numFmts>
  <fonts count="43">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b/>
      <sz val="8"/>
      <name val="SLO Arial"/>
      <family val="2"/>
    </font>
    <font>
      <sz val="8"/>
      <name val="SLO Arial"/>
      <family val="2"/>
    </font>
    <font>
      <sz val="8"/>
      <name val="Arial"/>
      <family val="2"/>
    </font>
    <font>
      <b/>
      <sz val="8"/>
      <name val="Arial CE"/>
      <family val="2"/>
    </font>
    <font>
      <sz val="8"/>
      <name val="Arial CE"/>
      <family val="2"/>
    </font>
    <font>
      <b/>
      <sz val="8"/>
      <name val="Arial"/>
      <family val="2"/>
    </font>
    <font>
      <b/>
      <sz val="12"/>
      <name val="Arial CE"/>
      <family val="2"/>
    </font>
    <font>
      <b/>
      <i/>
      <sz val="8"/>
      <name val="Arial CE"/>
      <family val="2"/>
    </font>
    <font>
      <b/>
      <i/>
      <sz val="8"/>
      <name val="Arial"/>
      <family val="2"/>
    </font>
    <font>
      <i/>
      <sz val="8"/>
      <name val="Arial CE"/>
      <family val="2"/>
    </font>
    <font>
      <i/>
      <sz val="8"/>
      <name val="Arial"/>
      <family val="2"/>
    </font>
    <font>
      <b/>
      <sz val="10"/>
      <name val="Arial CE"/>
      <family val="2"/>
    </font>
    <font>
      <b/>
      <i/>
      <sz val="12"/>
      <name val="Arial CE"/>
      <family val="0"/>
    </font>
    <font>
      <u val="single"/>
      <sz val="10"/>
      <color indexed="12"/>
      <name val="Arial CE"/>
      <family val="0"/>
    </font>
    <font>
      <u val="single"/>
      <sz val="10"/>
      <color indexed="36"/>
      <name val="Arial CE"/>
      <family val="0"/>
    </font>
    <font>
      <b/>
      <i/>
      <sz val="12"/>
      <name val="Arial"/>
      <family val="2"/>
    </font>
    <font>
      <sz val="10"/>
      <name val="Arial CE"/>
      <family val="2"/>
    </font>
    <font>
      <b/>
      <sz val="16"/>
      <name val="Arial CE"/>
      <family val="2"/>
    </font>
    <font>
      <b/>
      <i/>
      <sz val="10"/>
      <name val="Arial CE"/>
      <family val="2"/>
    </font>
    <font>
      <sz val="8"/>
      <color indexed="8"/>
      <name val="Arial"/>
      <family val="2"/>
    </font>
    <font>
      <b/>
      <i/>
      <sz val="8"/>
      <name val="SLO 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double"/>
      <bottom>
        <color indexed="63"/>
      </bottom>
    </border>
    <border>
      <left>
        <color indexed="63"/>
      </left>
      <right>
        <color indexed="63"/>
      </right>
      <top style="thin">
        <color indexed="56"/>
      </top>
      <bottom style="double">
        <color indexed="56"/>
      </bottom>
    </border>
    <border>
      <left style="thin"/>
      <right style="thin"/>
      <top>
        <color indexed="63"/>
      </top>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37" fontId="0" fillId="0" borderId="0" applyFill="0" applyBorder="0" applyAlignment="0" applyProtection="0"/>
    <xf numFmtId="166" fontId="0" fillId="0" borderId="0" applyFill="0" applyBorder="0" applyAlignment="0" applyProtection="0"/>
    <xf numFmtId="164" fontId="0" fillId="0" borderId="0" applyFill="0" applyBorder="0" applyAlignment="0" applyProtection="0"/>
    <xf numFmtId="178" fontId="0" fillId="0" borderId="0" applyFill="0" applyBorder="0" applyAlignment="0" applyProtection="0"/>
    <xf numFmtId="0" fontId="29" fillId="6" borderId="0" applyNumberFormat="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30" fillId="1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0" fillId="0" borderId="0">
      <alignment/>
      <protection/>
    </xf>
    <xf numFmtId="0" fontId="35" fillId="7" borderId="0" applyNumberFormat="0" applyBorder="0" applyAlignment="0" applyProtection="0"/>
    <xf numFmtId="0" fontId="0" fillId="0" borderId="0">
      <alignment/>
      <protection/>
    </xf>
    <xf numFmtId="0" fontId="20"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36" fillId="0" borderId="0" applyNumberFormat="0" applyFill="0" applyBorder="0" applyAlignment="0" applyProtection="0"/>
    <xf numFmtId="10" fontId="0" fillId="0" borderId="0" applyFill="0" applyBorder="0" applyAlignment="0" applyProtection="0"/>
    <xf numFmtId="0" fontId="37" fillId="0" borderId="0" applyNumberFormat="0" applyFill="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36" fillId="0" borderId="6" applyNumberFormat="0" applyFill="0" applyAlignment="0" applyProtection="0"/>
    <xf numFmtId="0" fontId="38" fillId="16" borderId="7" applyNumberFormat="0" applyAlignment="0" applyProtection="0"/>
    <xf numFmtId="0" fontId="39" fillId="11" borderId="8" applyNumberFormat="0" applyAlignment="0" applyProtection="0"/>
    <xf numFmtId="0" fontId="40" fillId="17" borderId="0" applyNumberFormat="0" applyBorder="0" applyAlignment="0" applyProtection="0"/>
    <xf numFmtId="0" fontId="0" fillId="0" borderId="9"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7" borderId="8" applyNumberFormat="0" applyAlignment="0" applyProtection="0"/>
    <xf numFmtId="0" fontId="42" fillId="0" borderId="10" applyNumberFormat="0" applyFill="0" applyAlignment="0" applyProtection="0"/>
  </cellStyleXfs>
  <cellXfs count="556">
    <xf numFmtId="0" fontId="0" fillId="0" borderId="0" xfId="0" applyAlignment="1">
      <alignment/>
    </xf>
    <xf numFmtId="0" fontId="6" fillId="0" borderId="0" xfId="0" applyFont="1" applyBorder="1" applyAlignment="1">
      <alignment horizontal="center"/>
    </xf>
    <xf numFmtId="0" fontId="7" fillId="0" borderId="0" xfId="0" applyFont="1" applyAlignment="1">
      <alignment/>
    </xf>
    <xf numFmtId="0" fontId="6" fillId="0" borderId="0" xfId="0" applyFont="1" applyAlignment="1">
      <alignment/>
    </xf>
    <xf numFmtId="0" fontId="6" fillId="0" borderId="0" xfId="0" applyFont="1" applyBorder="1" applyAlignment="1">
      <alignment/>
    </xf>
    <xf numFmtId="0" fontId="7" fillId="0" borderId="11" xfId="50" applyFont="1" applyBorder="1">
      <alignment/>
      <protection/>
    </xf>
    <xf numFmtId="0" fontId="7" fillId="0" borderId="0" xfId="50" applyFont="1">
      <alignment/>
      <protection/>
    </xf>
    <xf numFmtId="0" fontId="8" fillId="0" borderId="0" xfId="50" applyFont="1">
      <alignment/>
      <protection/>
    </xf>
    <xf numFmtId="0" fontId="7" fillId="0" borderId="0" xfId="0" applyFont="1" applyBorder="1" applyAlignment="1">
      <alignment/>
    </xf>
    <xf numFmtId="49" fontId="7" fillId="0" borderId="11" xfId="50" applyNumberFormat="1" applyFont="1" applyBorder="1" applyAlignment="1">
      <alignment horizontal="center"/>
      <protection/>
    </xf>
    <xf numFmtId="49" fontId="8" fillId="0" borderId="0" xfId="50" applyNumberFormat="1" applyFont="1">
      <alignment/>
      <protection/>
    </xf>
    <xf numFmtId="0" fontId="10" fillId="0" borderId="0" xfId="50" applyFont="1" applyAlignment="1">
      <alignment horizontal="left" vertical="top" wrapText="1"/>
      <protection/>
    </xf>
    <xf numFmtId="0" fontId="10" fillId="0" borderId="0" xfId="50" applyFont="1" applyBorder="1" applyAlignment="1">
      <alignment horizontal="left" vertical="top" wrapText="1"/>
      <protection/>
    </xf>
    <xf numFmtId="0" fontId="8" fillId="0" borderId="0" xfId="50" applyFont="1" applyBorder="1">
      <alignment/>
      <protection/>
    </xf>
    <xf numFmtId="0" fontId="10" fillId="0" borderId="0" xfId="50" applyFont="1" applyBorder="1">
      <alignment/>
      <protection/>
    </xf>
    <xf numFmtId="0" fontId="10" fillId="0" borderId="0" xfId="50" applyFont="1">
      <alignment/>
      <protection/>
    </xf>
    <xf numFmtId="0" fontId="6" fillId="0" borderId="0" xfId="0" applyFont="1" applyBorder="1" applyAlignment="1">
      <alignment vertical="center" wrapText="1"/>
    </xf>
    <xf numFmtId="49" fontId="8" fillId="0" borderId="0" xfId="50" applyNumberFormat="1" applyFont="1" applyBorder="1">
      <alignment/>
      <protection/>
    </xf>
    <xf numFmtId="0" fontId="11" fillId="0" borderId="0" xfId="50" applyFont="1" applyBorder="1">
      <alignment/>
      <protection/>
    </xf>
    <xf numFmtId="4" fontId="11" fillId="0" borderId="0" xfId="50" applyNumberFormat="1" applyFont="1" applyBorder="1">
      <alignment/>
      <protection/>
    </xf>
    <xf numFmtId="4" fontId="8" fillId="0" borderId="0" xfId="50" applyNumberFormat="1" applyFont="1" applyBorder="1">
      <alignment/>
      <protection/>
    </xf>
    <xf numFmtId="2" fontId="8" fillId="0" borderId="0" xfId="50" applyNumberFormat="1" applyFont="1" applyBorder="1" applyAlignment="1">
      <alignment wrapText="1"/>
      <protection/>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NumberFormat="1" applyFont="1" applyBorder="1" applyAlignment="1">
      <alignment horizontal="center"/>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xf>
    <xf numFmtId="0" fontId="8" fillId="0" borderId="0" xfId="50" applyFont="1" applyBorder="1" applyAlignment="1">
      <alignment horizontal="center"/>
      <protection/>
    </xf>
    <xf numFmtId="49" fontId="7" fillId="0" borderId="11" xfId="0" applyNumberFormat="1" applyFont="1" applyBorder="1" applyAlignment="1">
      <alignment horizontal="center"/>
    </xf>
    <xf numFmtId="49" fontId="10" fillId="0" borderId="11" xfId="0" applyNumberFormat="1" applyFont="1" applyBorder="1" applyAlignment="1">
      <alignment horizontal="center"/>
    </xf>
    <xf numFmtId="0" fontId="10" fillId="0" borderId="11" xfId="0" applyFont="1" applyBorder="1" applyAlignment="1">
      <alignment horizontal="center"/>
    </xf>
    <xf numFmtId="0" fontId="9" fillId="0" borderId="11" xfId="0" applyFont="1" applyBorder="1" applyAlignment="1">
      <alignment horizontal="center" vertical="center" wrapText="1"/>
    </xf>
    <xf numFmtId="0" fontId="9" fillId="0" borderId="11" xfId="0" applyFont="1" applyBorder="1" applyAlignment="1">
      <alignment horizontal="center"/>
    </xf>
    <xf numFmtId="0" fontId="8" fillId="0" borderId="11" xfId="50" applyFont="1" applyBorder="1">
      <alignment/>
      <protection/>
    </xf>
    <xf numFmtId="0" fontId="7" fillId="0" borderId="11" xfId="0" applyFont="1" applyBorder="1" applyAlignment="1">
      <alignment/>
    </xf>
    <xf numFmtId="0" fontId="6" fillId="0" borderId="11" xfId="0" applyFont="1" applyBorder="1" applyAlignment="1">
      <alignment vertical="center" wrapText="1"/>
    </xf>
    <xf numFmtId="0" fontId="6" fillId="0" borderId="11" xfId="0" applyFont="1" applyBorder="1" applyAlignment="1">
      <alignment/>
    </xf>
    <xf numFmtId="4" fontId="8" fillId="0" borderId="0" xfId="50" applyNumberFormat="1" applyFont="1" applyBorder="1" applyAlignment="1">
      <alignment wrapText="1"/>
      <protection/>
    </xf>
    <xf numFmtId="0" fontId="8" fillId="0" borderId="0" xfId="50" applyFont="1" applyAlignment="1">
      <alignment horizontal="center"/>
      <protection/>
    </xf>
    <xf numFmtId="0" fontId="10" fillId="0" borderId="11" xfId="50" applyFont="1" applyBorder="1" applyAlignment="1">
      <alignment horizontal="center"/>
      <protection/>
    </xf>
    <xf numFmtId="4" fontId="14" fillId="0" borderId="0" xfId="50" applyNumberFormat="1" applyFont="1" applyBorder="1" applyAlignment="1">
      <alignment wrapText="1"/>
      <protection/>
    </xf>
    <xf numFmtId="0" fontId="13" fillId="0" borderId="11" xfId="50" applyFont="1" applyBorder="1" applyAlignment="1">
      <alignment horizontal="center" vertical="top" wrapText="1"/>
      <protection/>
    </xf>
    <xf numFmtId="49" fontId="8" fillId="0" borderId="11" xfId="50" applyNumberFormat="1" applyFont="1" applyBorder="1" applyAlignment="1">
      <alignment horizontal="center"/>
      <protection/>
    </xf>
    <xf numFmtId="49" fontId="14" fillId="0" borderId="11" xfId="50" applyNumberFormat="1" applyFont="1" applyBorder="1" applyAlignment="1">
      <alignment horizontal="center"/>
      <protection/>
    </xf>
    <xf numFmtId="0" fontId="13" fillId="0" borderId="0" xfId="50" applyFont="1" applyBorder="1" applyAlignment="1">
      <alignment horizontal="left" vertical="top" wrapText="1"/>
      <protection/>
    </xf>
    <xf numFmtId="4" fontId="8" fillId="0" borderId="11" xfId="50" applyNumberFormat="1" applyFont="1" applyBorder="1" applyAlignment="1">
      <alignment horizontal="center"/>
      <protection/>
    </xf>
    <xf numFmtId="0" fontId="7" fillId="0" borderId="0" xfId="50" applyNumberFormat="1" applyFont="1" applyBorder="1" applyAlignment="1">
      <alignment horizontal="center"/>
      <protection/>
    </xf>
    <xf numFmtId="4" fontId="8" fillId="0" borderId="11" xfId="50" applyNumberFormat="1" applyFont="1" applyBorder="1">
      <alignment/>
      <protection/>
    </xf>
    <xf numFmtId="4" fontId="8" fillId="0" borderId="11" xfId="50" applyNumberFormat="1" applyFont="1" applyBorder="1" applyAlignment="1">
      <alignment wrapText="1"/>
      <protection/>
    </xf>
    <xf numFmtId="4" fontId="14" fillId="0" borderId="11" xfId="50" applyNumberFormat="1" applyFont="1" applyBorder="1">
      <alignment/>
      <protection/>
    </xf>
    <xf numFmtId="49" fontId="8" fillId="18" borderId="0" xfId="50" applyNumberFormat="1" applyFont="1" applyFill="1" applyBorder="1">
      <alignment/>
      <protection/>
    </xf>
    <xf numFmtId="2" fontId="8" fillId="18" borderId="0" xfId="50" applyNumberFormat="1" applyFont="1" applyFill="1" applyBorder="1" applyAlignment="1">
      <alignment wrapText="1"/>
      <protection/>
    </xf>
    <xf numFmtId="0" fontId="10" fillId="18" borderId="0" xfId="50" applyFont="1" applyFill="1" applyBorder="1">
      <alignment/>
      <protection/>
    </xf>
    <xf numFmtId="0" fontId="8" fillId="18" borderId="0" xfId="50" applyFont="1" applyFill="1" applyBorder="1">
      <alignment/>
      <protection/>
    </xf>
    <xf numFmtId="4" fontId="8" fillId="18" borderId="0" xfId="50" applyNumberFormat="1" applyFont="1" applyFill="1" applyBorder="1">
      <alignment/>
      <protection/>
    </xf>
    <xf numFmtId="0" fontId="12" fillId="18" borderId="0" xfId="50" applyFont="1" applyFill="1" applyBorder="1">
      <alignment/>
      <protection/>
    </xf>
    <xf numFmtId="0" fontId="10" fillId="18" borderId="0" xfId="50" applyFont="1" applyFill="1" applyBorder="1" applyAlignment="1">
      <alignment horizontal="left" vertical="top" wrapText="1"/>
      <protection/>
    </xf>
    <xf numFmtId="0" fontId="10" fillId="0" borderId="11" xfId="50" applyFont="1" applyBorder="1" applyAlignment="1">
      <alignment horizontal="center"/>
      <protection/>
    </xf>
    <xf numFmtId="4" fontId="14" fillId="0" borderId="0" xfId="50" applyNumberFormat="1" applyFont="1" applyBorder="1">
      <alignment/>
      <protection/>
    </xf>
    <xf numFmtId="0" fontId="17" fillId="18" borderId="0" xfId="50" applyFont="1" applyFill="1" applyBorder="1">
      <alignment/>
      <protection/>
    </xf>
    <xf numFmtId="49" fontId="1" fillId="18" borderId="0" xfId="50" applyNumberFormat="1" applyFont="1" applyFill="1" applyBorder="1">
      <alignment/>
      <protection/>
    </xf>
    <xf numFmtId="0" fontId="10" fillId="0" borderId="0" xfId="0" applyFont="1" applyBorder="1" applyAlignment="1">
      <alignment horizontal="left" vertical="center" wrapText="1"/>
    </xf>
    <xf numFmtId="49" fontId="8" fillId="0" borderId="11" xfId="50" applyNumberFormat="1" applyFont="1" applyFill="1" applyBorder="1" applyAlignment="1">
      <alignment horizontal="center"/>
      <protection/>
    </xf>
    <xf numFmtId="4" fontId="8" fillId="0" borderId="11" xfId="50" applyNumberFormat="1" applyFont="1" applyFill="1" applyBorder="1" applyAlignment="1">
      <alignment wrapText="1"/>
      <protection/>
    </xf>
    <xf numFmtId="49" fontId="7" fillId="0" borderId="11" xfId="0" applyNumberFormat="1" applyFont="1" applyFill="1" applyBorder="1" applyAlignment="1">
      <alignment horizontal="center"/>
    </xf>
    <xf numFmtId="0" fontId="7" fillId="0" borderId="11"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0" fontId="13" fillId="0" borderId="11" xfId="50" applyFont="1" applyFill="1" applyBorder="1" applyAlignment="1">
      <alignment horizontal="center" vertical="top" wrapText="1"/>
      <protection/>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49" fontId="10" fillId="0" borderId="11" xfId="0" applyNumberFormat="1" applyFont="1" applyFill="1" applyBorder="1" applyAlignment="1">
      <alignment horizontal="center"/>
    </xf>
    <xf numFmtId="0" fontId="6" fillId="0" borderId="11"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4" fontId="8" fillId="0" borderId="0" xfId="50" applyNumberFormat="1" applyFont="1" applyFill="1" applyBorder="1" applyAlignment="1">
      <alignment wrapText="1"/>
      <protection/>
    </xf>
    <xf numFmtId="0" fontId="8" fillId="0" borderId="0" xfId="50" applyFont="1" applyFill="1" applyBorder="1" applyAlignment="1">
      <alignment horizontal="center"/>
      <protection/>
    </xf>
    <xf numFmtId="4" fontId="8" fillId="0" borderId="11" xfId="50" applyNumberFormat="1" applyFont="1" applyFill="1" applyBorder="1" applyAlignment="1">
      <alignment horizontal="center"/>
      <protection/>
    </xf>
    <xf numFmtId="0" fontId="8" fillId="0" borderId="0" xfId="50" applyFont="1" applyFill="1" applyAlignment="1">
      <alignment horizontal="center"/>
      <protection/>
    </xf>
    <xf numFmtId="4" fontId="8" fillId="0" borderId="11" xfId="50" applyNumberFormat="1" applyFont="1" applyFill="1" applyBorder="1">
      <alignment/>
      <protection/>
    </xf>
    <xf numFmtId="0" fontId="8" fillId="0" borderId="0" xfId="50" applyFont="1" applyFill="1">
      <alignment/>
      <protection/>
    </xf>
    <xf numFmtId="4" fontId="14" fillId="0" borderId="11" xfId="50" applyNumberFormat="1" applyFont="1" applyFill="1" applyBorder="1">
      <alignment/>
      <protection/>
    </xf>
    <xf numFmtId="49" fontId="14" fillId="0" borderId="11" xfId="50" applyNumberFormat="1" applyFont="1" applyFill="1" applyBorder="1" applyAlignment="1">
      <alignment horizontal="center"/>
      <protection/>
    </xf>
    <xf numFmtId="49" fontId="7" fillId="0" borderId="11" xfId="50" applyNumberFormat="1" applyFont="1" applyFill="1" applyBorder="1" applyAlignment="1">
      <alignment horizontal="center"/>
      <protection/>
    </xf>
    <xf numFmtId="0" fontId="10" fillId="0" borderId="0" xfId="50" applyFont="1" applyFill="1" applyBorder="1" applyAlignment="1">
      <alignment horizontal="left" vertical="top" wrapText="1"/>
      <protection/>
    </xf>
    <xf numFmtId="49" fontId="8" fillId="0" borderId="0" xfId="50" applyNumberFormat="1" applyFont="1" applyFill="1" applyBorder="1">
      <alignment/>
      <protection/>
    </xf>
    <xf numFmtId="0" fontId="10" fillId="0" borderId="0" xfId="50" applyFont="1" applyFill="1" applyBorder="1">
      <alignment/>
      <protection/>
    </xf>
    <xf numFmtId="49" fontId="8" fillId="0" borderId="0" xfId="50" applyNumberFormat="1" applyFont="1" applyFill="1" applyBorder="1" applyAlignment="1">
      <alignment horizontal="center" vertical="center"/>
      <protection/>
    </xf>
    <xf numFmtId="49" fontId="11" fillId="0" borderId="12" xfId="50" applyNumberFormat="1" applyFont="1" applyFill="1" applyBorder="1">
      <alignment/>
      <protection/>
    </xf>
    <xf numFmtId="0" fontId="7" fillId="0" borderId="0" xfId="50" applyFont="1" applyFill="1">
      <alignment/>
      <protection/>
    </xf>
    <xf numFmtId="0" fontId="10" fillId="0" borderId="13" xfId="50" applyFont="1" applyFill="1" applyBorder="1">
      <alignment/>
      <protection/>
    </xf>
    <xf numFmtId="0" fontId="12" fillId="0" borderId="12" xfId="50" applyFont="1" applyFill="1" applyBorder="1" applyAlignment="1">
      <alignment horizontal="left" vertical="top" wrapText="1"/>
      <protection/>
    </xf>
    <xf numFmtId="0" fontId="12" fillId="0" borderId="12" xfId="50" applyFont="1" applyFill="1" applyBorder="1">
      <alignment/>
      <protection/>
    </xf>
    <xf numFmtId="49" fontId="10" fillId="0" borderId="11" xfId="0" applyNumberFormat="1" applyFont="1" applyBorder="1" applyAlignment="1">
      <alignment horizontal="center"/>
    </xf>
    <xf numFmtId="0" fontId="13" fillId="0" borderId="0" xfId="50" applyFont="1" applyBorder="1" applyAlignment="1">
      <alignment horizontal="center" vertical="top" wrapText="1"/>
      <protection/>
    </xf>
    <xf numFmtId="4" fontId="8" fillId="0" borderId="0" xfId="50" applyNumberFormat="1" applyFont="1" applyBorder="1" applyAlignment="1">
      <alignment horizontal="center"/>
      <protection/>
    </xf>
    <xf numFmtId="0" fontId="8" fillId="0" borderId="14" xfId="50" applyFont="1" applyBorder="1">
      <alignment/>
      <protection/>
    </xf>
    <xf numFmtId="4" fontId="10" fillId="0" borderId="14" xfId="0" applyNumberFormat="1" applyFont="1" applyFill="1" applyBorder="1" applyAlignment="1">
      <alignment horizontal="center"/>
    </xf>
    <xf numFmtId="0" fontId="10" fillId="0" borderId="14" xfId="0" applyFont="1" applyFill="1" applyBorder="1" applyAlignment="1">
      <alignment horizontal="center"/>
    </xf>
    <xf numFmtId="4" fontId="10" fillId="0" borderId="14" xfId="0" applyNumberFormat="1" applyFont="1" applyBorder="1" applyAlignment="1">
      <alignment horizontal="center"/>
    </xf>
    <xf numFmtId="0" fontId="10" fillId="0" borderId="14" xfId="0" applyFont="1" applyBorder="1" applyAlignment="1">
      <alignment horizontal="center"/>
    </xf>
    <xf numFmtId="0" fontId="8" fillId="0" borderId="14" xfId="50" applyFont="1" applyFill="1" applyBorder="1" applyAlignment="1">
      <alignment horizontal="center"/>
      <protection/>
    </xf>
    <xf numFmtId="0" fontId="6" fillId="0" borderId="14" xfId="0" applyFont="1" applyFill="1" applyBorder="1" applyAlignment="1">
      <alignment vertical="center" wrapText="1"/>
    </xf>
    <xf numFmtId="4" fontId="8" fillId="0" borderId="0" xfId="50" applyNumberFormat="1" applyFont="1" applyFill="1" applyBorder="1" applyAlignment="1">
      <alignment horizontal="center"/>
      <protection/>
    </xf>
    <xf numFmtId="4" fontId="8" fillId="0" borderId="14" xfId="50" applyNumberFormat="1" applyFont="1" applyFill="1" applyBorder="1" applyAlignment="1">
      <alignment horizontal="center"/>
      <protection/>
    </xf>
    <xf numFmtId="4" fontId="8" fillId="0" borderId="14" xfId="50" applyNumberFormat="1" applyFont="1" applyBorder="1" applyAlignment="1">
      <alignment horizontal="center"/>
      <protection/>
    </xf>
    <xf numFmtId="0" fontId="7" fillId="0" borderId="14" xfId="0" applyNumberFormat="1" applyFont="1" applyFill="1" applyBorder="1" applyAlignment="1">
      <alignment horizontal="center"/>
    </xf>
    <xf numFmtId="0" fontId="6" fillId="0" borderId="14" xfId="0" applyNumberFormat="1" applyFont="1" applyFill="1" applyBorder="1" applyAlignment="1">
      <alignment horizontal="center" vertical="center" wrapText="1"/>
    </xf>
    <xf numFmtId="0" fontId="6" fillId="0" borderId="14" xfId="0" applyNumberFormat="1" applyFont="1" applyFill="1" applyBorder="1" applyAlignment="1">
      <alignment horizontal="center"/>
    </xf>
    <xf numFmtId="0" fontId="8" fillId="0" borderId="14" xfId="50" applyFont="1" applyBorder="1" applyAlignment="1">
      <alignment horizontal="center"/>
      <protection/>
    </xf>
    <xf numFmtId="0" fontId="16" fillId="0" borderId="14" xfId="50" applyFont="1" applyFill="1" applyBorder="1" applyAlignment="1">
      <alignment horizontal="center"/>
      <protection/>
    </xf>
    <xf numFmtId="0" fontId="7" fillId="0" borderId="14" xfId="50" applyNumberFormat="1" applyFont="1" applyFill="1" applyBorder="1" applyAlignment="1">
      <alignment horizontal="center"/>
      <protection/>
    </xf>
    <xf numFmtId="4" fontId="8" fillId="0" borderId="14" xfId="50" applyNumberFormat="1" applyFont="1" applyFill="1" applyBorder="1">
      <alignment/>
      <protection/>
    </xf>
    <xf numFmtId="4" fontId="7" fillId="0" borderId="14" xfId="0" applyNumberFormat="1" applyFont="1" applyFill="1" applyBorder="1" applyAlignment="1">
      <alignment/>
    </xf>
    <xf numFmtId="0" fontId="6" fillId="0" borderId="14" xfId="0" applyFont="1" applyFill="1" applyBorder="1" applyAlignment="1">
      <alignment/>
    </xf>
    <xf numFmtId="4" fontId="10" fillId="0" borderId="14" xfId="0" applyNumberFormat="1" applyFont="1" applyFill="1" applyBorder="1" applyAlignment="1">
      <alignment/>
    </xf>
    <xf numFmtId="0" fontId="10" fillId="0" borderId="11" xfId="0" applyFont="1" applyFill="1" applyBorder="1" applyAlignment="1">
      <alignment horizontal="left" vertical="top" wrapText="1"/>
    </xf>
    <xf numFmtId="0" fontId="13" fillId="0" borderId="11" xfId="50" applyFont="1" applyFill="1" applyBorder="1" applyAlignment="1">
      <alignment horizontal="left" vertical="top" wrapText="1"/>
      <protection/>
    </xf>
    <xf numFmtId="0" fontId="9" fillId="0" borderId="11" xfId="0" applyFont="1" applyFill="1" applyBorder="1" applyAlignment="1">
      <alignment horizontal="left" vertical="top" wrapText="1"/>
    </xf>
    <xf numFmtId="4" fontId="14" fillId="0" borderId="11" xfId="50" applyNumberFormat="1" applyFont="1" applyFill="1" applyBorder="1" applyAlignment="1">
      <alignment wrapText="1"/>
      <protection/>
    </xf>
    <xf numFmtId="0" fontId="10" fillId="0" borderId="11" xfId="50" applyFont="1" applyFill="1" applyBorder="1" applyAlignment="1">
      <alignment horizontal="left" vertical="top" wrapText="1"/>
      <protection/>
    </xf>
    <xf numFmtId="0" fontId="11" fillId="18" borderId="0" xfId="50" applyFont="1" applyFill="1" applyBorder="1" applyAlignment="1">
      <alignment horizontal="center"/>
      <protection/>
    </xf>
    <xf numFmtId="4" fontId="14" fillId="0" borderId="0" xfId="50" applyNumberFormat="1" applyFont="1" applyFill="1" applyBorder="1" applyAlignment="1">
      <alignment horizontal="center"/>
      <protection/>
    </xf>
    <xf numFmtId="4" fontId="18" fillId="0" borderId="12" xfId="0" applyNumberFormat="1" applyFont="1" applyFill="1" applyBorder="1" applyAlignment="1">
      <alignment horizontal="center" vertical="center"/>
    </xf>
    <xf numFmtId="0" fontId="5" fillId="0" borderId="12" xfId="50" applyFont="1" applyFill="1" applyBorder="1" applyAlignment="1">
      <alignment horizontal="center"/>
      <protection/>
    </xf>
    <xf numFmtId="4" fontId="14" fillId="0" borderId="15" xfId="50" applyNumberFormat="1" applyFont="1" applyFill="1" applyBorder="1" applyAlignment="1">
      <alignment horizontal="center"/>
      <protection/>
    </xf>
    <xf numFmtId="4" fontId="8" fillId="0" borderId="15" xfId="50" applyNumberFormat="1" applyFont="1" applyFill="1" applyBorder="1" applyAlignment="1">
      <alignment horizontal="center"/>
      <protection/>
    </xf>
    <xf numFmtId="4" fontId="14" fillId="0" borderId="15" xfId="0" applyNumberFormat="1" applyFont="1" applyBorder="1" applyAlignment="1">
      <alignment horizontal="center"/>
    </xf>
    <xf numFmtId="4" fontId="14" fillId="0" borderId="13" xfId="0" applyNumberFormat="1" applyFont="1" applyBorder="1" applyAlignment="1">
      <alignment horizontal="center"/>
    </xf>
    <xf numFmtId="4" fontId="11" fillId="0" borderId="15" xfId="0" applyNumberFormat="1" applyFont="1" applyBorder="1" applyAlignment="1">
      <alignment horizontal="center"/>
    </xf>
    <xf numFmtId="4" fontId="21" fillId="0" borderId="12" xfId="0" applyNumberFormat="1" applyFont="1" applyBorder="1" applyAlignment="1">
      <alignment horizontal="center"/>
    </xf>
    <xf numFmtId="0" fontId="13" fillId="0" borderId="11" xfId="50" applyFont="1" applyBorder="1" applyAlignment="1">
      <alignment horizontal="left" vertical="top" wrapText="1"/>
      <protection/>
    </xf>
    <xf numFmtId="0" fontId="10" fillId="0" borderId="11" xfId="50" applyFont="1" applyBorder="1" applyAlignment="1">
      <alignment horizontal="left" vertical="top" wrapText="1"/>
      <protection/>
    </xf>
    <xf numFmtId="0" fontId="8" fillId="0" borderId="11" xfId="50" applyFont="1" applyBorder="1" applyAlignment="1">
      <alignment horizontal="center"/>
      <protection/>
    </xf>
    <xf numFmtId="4" fontId="8" fillId="0" borderId="11" xfId="50" applyNumberFormat="1" applyFont="1" applyBorder="1">
      <alignment/>
      <protection/>
    </xf>
    <xf numFmtId="191" fontId="22" fillId="0" borderId="0" xfId="0" applyNumberFormat="1" applyFont="1" applyAlignment="1">
      <alignment/>
    </xf>
    <xf numFmtId="192" fontId="17" fillId="0" borderId="0" xfId="0" applyNumberFormat="1" applyFont="1" applyAlignment="1">
      <alignment/>
    </xf>
    <xf numFmtId="191" fontId="17" fillId="0" borderId="0" xfId="0" applyNumberFormat="1" applyFont="1" applyAlignment="1">
      <alignment/>
    </xf>
    <xf numFmtId="192" fontId="22" fillId="0" borderId="0" xfId="0" applyNumberFormat="1" applyFont="1" applyAlignment="1">
      <alignment/>
    </xf>
    <xf numFmtId="171" fontId="23" fillId="0" borderId="0" xfId="70" applyNumberFormat="1" applyFont="1" applyAlignment="1">
      <alignment/>
    </xf>
    <xf numFmtId="4" fontId="8" fillId="0" borderId="0" xfId="50" applyNumberFormat="1" applyFont="1" applyBorder="1" applyAlignment="1">
      <alignment wrapText="1"/>
      <protection/>
    </xf>
    <xf numFmtId="0" fontId="8" fillId="0" borderId="0" xfId="50" applyFont="1" applyAlignment="1">
      <alignment horizontal="center"/>
      <protection/>
    </xf>
    <xf numFmtId="4" fontId="16" fillId="0" borderId="11" xfId="50" applyNumberFormat="1" applyFont="1" applyBorder="1">
      <alignment/>
      <protection/>
    </xf>
    <xf numFmtId="0" fontId="10" fillId="18" borderId="15" xfId="50" applyFont="1" applyFill="1" applyBorder="1" applyAlignment="1">
      <alignment horizontal="left" vertical="center" wrapText="1"/>
      <protection/>
    </xf>
    <xf numFmtId="0" fontId="10" fillId="18" borderId="15" xfId="50" applyFont="1" applyFill="1" applyBorder="1">
      <alignment/>
      <protection/>
    </xf>
    <xf numFmtId="4" fontId="14" fillId="18" borderId="15" xfId="50" applyNumberFormat="1" applyFont="1" applyFill="1" applyBorder="1" applyAlignment="1">
      <alignment horizontal="center"/>
      <protection/>
    </xf>
    <xf numFmtId="4" fontId="8" fillId="18" borderId="15" xfId="50" applyNumberFormat="1" applyFont="1" applyFill="1" applyBorder="1" applyAlignment="1">
      <alignment horizontal="center"/>
      <protection/>
    </xf>
    <xf numFmtId="0" fontId="10" fillId="18" borderId="13" xfId="50" applyFont="1" applyFill="1" applyBorder="1" applyAlignment="1">
      <alignment horizontal="left" vertical="center" wrapText="1"/>
      <protection/>
    </xf>
    <xf numFmtId="0" fontId="10" fillId="18" borderId="13" xfId="50" applyFont="1" applyFill="1" applyBorder="1">
      <alignment/>
      <protection/>
    </xf>
    <xf numFmtId="4" fontId="14" fillId="18" borderId="13" xfId="50" applyNumberFormat="1" applyFont="1" applyFill="1" applyBorder="1" applyAlignment="1">
      <alignment horizontal="center"/>
      <protection/>
    </xf>
    <xf numFmtId="4" fontId="8" fillId="18" borderId="13" xfId="50" applyNumberFormat="1" applyFont="1" applyFill="1" applyBorder="1" applyAlignment="1">
      <alignment horizontal="center"/>
      <protection/>
    </xf>
    <xf numFmtId="4" fontId="14" fillId="0" borderId="13" xfId="50" applyNumberFormat="1" applyFont="1" applyFill="1" applyBorder="1" applyAlignment="1">
      <alignment horizontal="center"/>
      <protection/>
    </xf>
    <xf numFmtId="0" fontId="10" fillId="0" borderId="13" xfId="50" applyFont="1" applyFill="1" applyBorder="1" applyAlignment="1">
      <alignment horizontal="left" vertical="center" wrapText="1"/>
      <protection/>
    </xf>
    <xf numFmtId="4" fontId="8" fillId="0" borderId="13" xfId="50" applyNumberFormat="1" applyFont="1" applyFill="1" applyBorder="1" applyAlignment="1">
      <alignment horizontal="center"/>
      <protection/>
    </xf>
    <xf numFmtId="0" fontId="8" fillId="18" borderId="15" xfId="50" applyNumberFormat="1" applyFont="1" applyFill="1" applyBorder="1" applyAlignment="1">
      <alignment horizontal="center" vertical="center"/>
      <protection/>
    </xf>
    <xf numFmtId="0" fontId="8" fillId="18" borderId="13" xfId="50" applyNumberFormat="1" applyFont="1" applyFill="1" applyBorder="1" applyAlignment="1">
      <alignment horizontal="center" vertical="center"/>
      <protection/>
    </xf>
    <xf numFmtId="0" fontId="8" fillId="0" borderId="13" xfId="50" applyNumberFormat="1" applyFont="1" applyFill="1" applyBorder="1" applyAlignment="1">
      <alignment horizontal="center" vertical="center"/>
      <protection/>
    </xf>
    <xf numFmtId="49" fontId="10" fillId="0" borderId="11" xfId="50" applyNumberFormat="1" applyFont="1" applyBorder="1" applyAlignment="1">
      <alignment horizontal="center" vertical="top"/>
      <protection/>
    </xf>
    <xf numFmtId="49" fontId="8" fillId="0" borderId="11" xfId="50" applyNumberFormat="1" applyFont="1" applyBorder="1" applyAlignment="1">
      <alignment horizontal="center" vertical="top"/>
      <protection/>
    </xf>
    <xf numFmtId="49" fontId="8" fillId="0" borderId="11" xfId="50" applyNumberFormat="1" applyFont="1" applyFill="1" applyBorder="1" applyAlignment="1">
      <alignment horizontal="center" vertical="top"/>
      <protection/>
    </xf>
    <xf numFmtId="49" fontId="8" fillId="0" borderId="11" xfId="50" applyNumberFormat="1" applyFont="1" applyBorder="1" applyAlignment="1">
      <alignment horizontal="center" vertical="top"/>
      <protection/>
    </xf>
    <xf numFmtId="49" fontId="8" fillId="0" borderId="11" xfId="50" applyNumberFormat="1" applyFont="1" applyFill="1" applyBorder="1" applyAlignment="1">
      <alignment horizontal="center" vertical="top"/>
      <protection/>
    </xf>
    <xf numFmtId="4" fontId="8" fillId="0" borderId="0" xfId="50" applyNumberFormat="1" applyFont="1" applyBorder="1" applyAlignment="1">
      <alignment vertical="top" wrapText="1"/>
      <protection/>
    </xf>
    <xf numFmtId="4" fontId="14" fillId="0" borderId="16" xfId="50" applyNumberFormat="1" applyFont="1" applyBorder="1">
      <alignment/>
      <protection/>
    </xf>
    <xf numFmtId="0" fontId="13" fillId="0" borderId="16" xfId="50" applyFont="1" applyBorder="1" applyAlignment="1">
      <alignment horizontal="center" vertical="top" wrapText="1"/>
      <protection/>
    </xf>
    <xf numFmtId="0" fontId="13" fillId="0" borderId="12" xfId="50" applyFont="1" applyBorder="1" applyAlignment="1">
      <alignment horizontal="left" vertical="top" wrapText="1"/>
      <protection/>
    </xf>
    <xf numFmtId="4" fontId="8" fillId="0" borderId="16" xfId="50" applyNumberFormat="1" applyFont="1" applyBorder="1" applyAlignment="1">
      <alignment horizontal="center"/>
      <protection/>
    </xf>
    <xf numFmtId="0" fontId="8" fillId="0" borderId="12" xfId="50" applyFont="1" applyBorder="1" applyAlignment="1">
      <alignment horizontal="center"/>
      <protection/>
    </xf>
    <xf numFmtId="49" fontId="14" fillId="0" borderId="16" xfId="50" applyNumberFormat="1" applyFont="1" applyBorder="1" applyAlignment="1">
      <alignment horizontal="center" vertical="center"/>
      <protection/>
    </xf>
    <xf numFmtId="4" fontId="14" fillId="0" borderId="12" xfId="50" applyNumberFormat="1" applyFont="1" applyBorder="1" applyAlignment="1">
      <alignment vertical="center" wrapText="1"/>
      <protection/>
    </xf>
    <xf numFmtId="0" fontId="15" fillId="0" borderId="16" xfId="50" applyFont="1" applyBorder="1" applyAlignment="1">
      <alignment horizontal="center" vertical="center"/>
      <protection/>
    </xf>
    <xf numFmtId="0" fontId="16" fillId="0" borderId="12" xfId="50" applyFont="1" applyBorder="1" applyAlignment="1">
      <alignment horizontal="center" vertical="center"/>
      <protection/>
    </xf>
    <xf numFmtId="4" fontId="14" fillId="0" borderId="16" xfId="50" applyNumberFormat="1" applyFont="1" applyBorder="1" applyAlignment="1">
      <alignment vertical="center"/>
      <protection/>
    </xf>
    <xf numFmtId="0" fontId="8" fillId="0" borderId="0" xfId="50" applyFont="1" applyAlignment="1">
      <alignment vertical="center"/>
      <protection/>
    </xf>
    <xf numFmtId="49" fontId="14" fillId="0" borderId="11" xfId="50" applyNumberFormat="1" applyFont="1" applyFill="1" applyBorder="1" applyAlignment="1">
      <alignment horizontal="center" vertical="center"/>
      <protection/>
    </xf>
    <xf numFmtId="4" fontId="14" fillId="0" borderId="0" xfId="50" applyNumberFormat="1" applyFont="1" applyFill="1" applyBorder="1" applyAlignment="1">
      <alignment vertical="center" wrapText="1"/>
      <protection/>
    </xf>
    <xf numFmtId="0" fontId="15" fillId="0" borderId="11" xfId="50" applyFont="1" applyFill="1" applyBorder="1" applyAlignment="1">
      <alignment horizontal="center" vertical="center"/>
      <protection/>
    </xf>
    <xf numFmtId="0" fontId="16" fillId="0" borderId="0" xfId="50" applyFont="1" applyFill="1" applyAlignment="1">
      <alignment horizontal="center" vertical="center"/>
      <protection/>
    </xf>
    <xf numFmtId="4" fontId="14" fillId="0" borderId="11" xfId="50" applyNumberFormat="1" applyFont="1" applyFill="1" applyBorder="1" applyAlignment="1">
      <alignment vertical="center"/>
      <protection/>
    </xf>
    <xf numFmtId="0" fontId="8" fillId="0" borderId="0" xfId="50" applyFont="1" applyFill="1" applyAlignment="1">
      <alignment vertical="center"/>
      <protection/>
    </xf>
    <xf numFmtId="49" fontId="14" fillId="0" borderId="11" xfId="50" applyNumberFormat="1" applyFont="1" applyBorder="1" applyAlignment="1">
      <alignment horizontal="center" vertical="center"/>
      <protection/>
    </xf>
    <xf numFmtId="4" fontId="14" fillId="0" borderId="0" xfId="50" applyNumberFormat="1" applyFont="1" applyBorder="1" applyAlignment="1">
      <alignment vertical="center" wrapText="1"/>
      <protection/>
    </xf>
    <xf numFmtId="0" fontId="10" fillId="0" borderId="11" xfId="50" applyFont="1" applyBorder="1" applyAlignment="1">
      <alignment horizontal="center" vertical="center"/>
      <protection/>
    </xf>
    <xf numFmtId="0" fontId="8" fillId="0" borderId="0" xfId="50" applyFont="1" applyAlignment="1">
      <alignment horizontal="center" vertical="center"/>
      <protection/>
    </xf>
    <xf numFmtId="4" fontId="8" fillId="0" borderId="11" xfId="50" applyNumberFormat="1" applyFont="1" applyBorder="1" applyAlignment="1">
      <alignment vertical="center"/>
      <protection/>
    </xf>
    <xf numFmtId="0" fontId="13" fillId="0" borderId="16" xfId="50" applyFont="1" applyBorder="1" applyAlignment="1">
      <alignment horizontal="center" vertical="center" wrapText="1"/>
      <protection/>
    </xf>
    <xf numFmtId="0" fontId="13" fillId="0" borderId="12" xfId="50" applyFont="1" applyBorder="1" applyAlignment="1">
      <alignment horizontal="left" vertical="center" wrapText="1"/>
      <protection/>
    </xf>
    <xf numFmtId="4" fontId="8" fillId="0" borderId="16" xfId="50" applyNumberFormat="1" applyFont="1" applyBorder="1" applyAlignment="1">
      <alignment horizontal="center" vertical="center"/>
      <protection/>
    </xf>
    <xf numFmtId="0" fontId="8" fillId="0" borderId="12" xfId="50" applyFont="1" applyBorder="1" applyAlignment="1">
      <alignment horizontal="center" vertical="center"/>
      <protection/>
    </xf>
    <xf numFmtId="49" fontId="8" fillId="0" borderId="11" xfId="50" applyNumberFormat="1" applyFont="1" applyBorder="1" applyAlignment="1">
      <alignment horizontal="center" vertical="center"/>
      <protection/>
    </xf>
    <xf numFmtId="4" fontId="8" fillId="0" borderId="0" xfId="50" applyNumberFormat="1" applyFont="1" applyBorder="1" applyAlignment="1">
      <alignment vertical="center" wrapText="1"/>
      <protection/>
    </xf>
    <xf numFmtId="4" fontId="8" fillId="0" borderId="11" xfId="50" applyNumberFormat="1" applyFont="1" applyBorder="1" applyAlignment="1">
      <alignment horizontal="center" vertical="center"/>
      <protection/>
    </xf>
    <xf numFmtId="4" fontId="8" fillId="0" borderId="0" xfId="50" applyNumberFormat="1" applyFont="1" applyBorder="1" applyAlignment="1">
      <alignment vertical="top" wrapText="1"/>
      <protection/>
    </xf>
    <xf numFmtId="0" fontId="10" fillId="0" borderId="16" xfId="50" applyFont="1" applyBorder="1" applyAlignment="1">
      <alignment horizontal="center" vertical="center"/>
      <protection/>
    </xf>
    <xf numFmtId="0" fontId="10" fillId="0" borderId="11" xfId="50" applyFont="1" applyBorder="1" applyAlignment="1">
      <alignment horizontal="center" vertical="center"/>
      <protection/>
    </xf>
    <xf numFmtId="4" fontId="14" fillId="0" borderId="11" xfId="50" applyNumberFormat="1" applyFont="1" applyBorder="1" applyAlignment="1">
      <alignment vertical="center"/>
      <protection/>
    </xf>
    <xf numFmtId="0" fontId="13" fillId="0" borderId="16" xfId="50" applyFont="1" applyBorder="1" applyAlignment="1">
      <alignment horizontal="left" vertical="top" wrapText="1"/>
      <protection/>
    </xf>
    <xf numFmtId="0" fontId="8" fillId="0" borderId="16" xfId="50" applyFont="1" applyBorder="1" applyAlignment="1">
      <alignment horizontal="center"/>
      <protection/>
    </xf>
    <xf numFmtId="0" fontId="13" fillId="0" borderId="15" xfId="50" applyFont="1" applyBorder="1" applyAlignment="1">
      <alignment horizontal="center" vertical="top" wrapText="1"/>
      <protection/>
    </xf>
    <xf numFmtId="0" fontId="13" fillId="0" borderId="15" xfId="50" applyFont="1" applyBorder="1" applyAlignment="1">
      <alignment horizontal="left" vertical="top" wrapText="1"/>
      <protection/>
    </xf>
    <xf numFmtId="4" fontId="8" fillId="0" borderId="15" xfId="50" applyNumberFormat="1" applyFont="1" applyBorder="1" applyAlignment="1">
      <alignment horizontal="center"/>
      <protection/>
    </xf>
    <xf numFmtId="0" fontId="8" fillId="0" borderId="15" xfId="50" applyFont="1" applyBorder="1" applyAlignment="1">
      <alignment horizontal="center"/>
      <protection/>
    </xf>
    <xf numFmtId="4" fontId="14" fillId="0" borderId="15" xfId="50" applyNumberFormat="1" applyFont="1" applyBorder="1">
      <alignment/>
      <protection/>
    </xf>
    <xf numFmtId="0" fontId="13" fillId="0" borderId="13" xfId="50" applyFont="1" applyBorder="1" applyAlignment="1">
      <alignment horizontal="center" vertical="top" wrapText="1"/>
      <protection/>
    </xf>
    <xf numFmtId="0" fontId="13" fillId="0" borderId="13" xfId="50" applyFont="1" applyBorder="1" applyAlignment="1">
      <alignment horizontal="left" vertical="top" wrapText="1"/>
      <protection/>
    </xf>
    <xf numFmtId="4" fontId="8" fillId="0" borderId="13" xfId="50" applyNumberFormat="1" applyFont="1" applyBorder="1" applyAlignment="1">
      <alignment horizontal="center"/>
      <protection/>
    </xf>
    <xf numFmtId="0" fontId="8" fillId="0" borderId="13" xfId="50" applyFont="1" applyBorder="1" applyAlignment="1">
      <alignment horizontal="center"/>
      <protection/>
    </xf>
    <xf numFmtId="4" fontId="14" fillId="0" borderId="13" xfId="50" applyNumberFormat="1" applyFont="1" applyBorder="1">
      <alignment/>
      <protection/>
    </xf>
    <xf numFmtId="0" fontId="13" fillId="0" borderId="12" xfId="50" applyFont="1" applyBorder="1" applyAlignment="1">
      <alignment horizontal="center" vertical="top" wrapText="1"/>
      <protection/>
    </xf>
    <xf numFmtId="4" fontId="8" fillId="0" borderId="12" xfId="50" applyNumberFormat="1" applyFont="1" applyBorder="1" applyAlignment="1">
      <alignment horizontal="center"/>
      <protection/>
    </xf>
    <xf numFmtId="4" fontId="14" fillId="0" borderId="12" xfId="50" applyNumberFormat="1" applyFont="1" applyBorder="1">
      <alignment/>
      <protection/>
    </xf>
    <xf numFmtId="0" fontId="8" fillId="0" borderId="0" xfId="50" applyFont="1" applyFill="1" applyAlignment="1">
      <alignment horizontal="center"/>
      <protection/>
    </xf>
    <xf numFmtId="4" fontId="14" fillId="0" borderId="17" xfId="50" applyNumberFormat="1" applyFont="1" applyBorder="1" applyAlignment="1">
      <alignment vertical="center"/>
      <protection/>
    </xf>
    <xf numFmtId="4" fontId="8" fillId="0" borderId="0" xfId="50" applyNumberFormat="1" applyFont="1" applyFill="1" applyBorder="1" applyAlignment="1">
      <alignment vertical="top" wrapText="1"/>
      <protection/>
    </xf>
    <xf numFmtId="4" fontId="8" fillId="0" borderId="0" xfId="50" applyNumberFormat="1" applyFont="1" applyFill="1" applyBorder="1" applyAlignment="1">
      <alignment vertical="top" wrapText="1"/>
      <protection/>
    </xf>
    <xf numFmtId="0" fontId="16" fillId="0" borderId="14" xfId="50" applyFont="1" applyBorder="1">
      <alignment/>
      <protection/>
    </xf>
    <xf numFmtId="0" fontId="8" fillId="0" borderId="11" xfId="50" applyFont="1" applyBorder="1" applyAlignment="1">
      <alignment horizontal="center"/>
      <protection/>
    </xf>
    <xf numFmtId="0" fontId="10" fillId="0" borderId="11" xfId="50" applyFont="1" applyBorder="1" applyAlignment="1">
      <alignment horizontal="center" vertical="top" wrapText="1"/>
      <protection/>
    </xf>
    <xf numFmtId="0" fontId="25" fillId="0" borderId="0" xfId="0" applyFont="1" applyAlignment="1">
      <alignment horizontal="justify"/>
    </xf>
    <xf numFmtId="49" fontId="10" fillId="0" borderId="11" xfId="0" applyNumberFormat="1" applyFont="1" applyFill="1" applyBorder="1" applyAlignment="1">
      <alignment horizontal="center" vertical="top"/>
    </xf>
    <xf numFmtId="49" fontId="14" fillId="0" borderId="11" xfId="50" applyNumberFormat="1" applyFont="1" applyFill="1" applyBorder="1" applyAlignment="1">
      <alignment horizontal="center" vertical="top"/>
      <protection/>
    </xf>
    <xf numFmtId="0" fontId="0" fillId="0" borderId="0" xfId="0" applyAlignment="1">
      <alignment vertical="top"/>
    </xf>
    <xf numFmtId="4" fontId="8" fillId="0" borderId="11" xfId="50" applyNumberFormat="1" applyFont="1" applyBorder="1" applyAlignment="1">
      <alignment vertical="top" wrapText="1"/>
      <protection/>
    </xf>
    <xf numFmtId="4" fontId="8" fillId="0" borderId="11" xfId="50" applyNumberFormat="1" applyFont="1" applyBorder="1" applyAlignment="1">
      <alignment horizontal="right" vertical="top" wrapText="1"/>
      <protection/>
    </xf>
    <xf numFmtId="4" fontId="8" fillId="0" borderId="11" xfId="50" applyNumberFormat="1" applyFont="1" applyFill="1" applyBorder="1" applyAlignment="1">
      <alignment vertical="top" wrapText="1"/>
      <protection/>
    </xf>
    <xf numFmtId="49" fontId="10" fillId="0" borderId="11" xfId="0" applyNumberFormat="1" applyFont="1" applyBorder="1" applyAlignment="1">
      <alignment vertical="top" wrapText="1"/>
    </xf>
    <xf numFmtId="0" fontId="25" fillId="0" borderId="0" xfId="0" applyFont="1" applyAlignment="1">
      <alignment horizontal="justify" vertical="top"/>
    </xf>
    <xf numFmtId="0" fontId="8" fillId="0" borderId="14" xfId="50" applyFont="1" applyBorder="1" applyAlignment="1">
      <alignment horizontal="center"/>
      <protection/>
    </xf>
    <xf numFmtId="0" fontId="8" fillId="0" borderId="0" xfId="0" applyFont="1" applyAlignment="1">
      <alignment vertical="top" wrapText="1"/>
    </xf>
    <xf numFmtId="0" fontId="8" fillId="0" borderId="14" xfId="50" applyFont="1" applyFill="1" applyBorder="1" applyAlignment="1">
      <alignment horizontal="center"/>
      <protection/>
    </xf>
    <xf numFmtId="4" fontId="10" fillId="0" borderId="14" xfId="0" applyNumberFormat="1" applyFont="1" applyFill="1" applyBorder="1" applyAlignment="1">
      <alignment horizontal="center"/>
    </xf>
    <xf numFmtId="4" fontId="9" fillId="0" borderId="14" xfId="0" applyNumberFormat="1" applyFont="1" applyFill="1" applyBorder="1" applyAlignment="1">
      <alignment horizontal="center" vertical="center" wrapText="1"/>
    </xf>
    <xf numFmtId="4" fontId="9" fillId="0" borderId="14" xfId="0" applyNumberFormat="1" applyFont="1" applyFill="1" applyBorder="1" applyAlignment="1">
      <alignment horizontal="center"/>
    </xf>
    <xf numFmtId="4" fontId="10" fillId="0" borderId="14" xfId="50" applyNumberFormat="1" applyFont="1" applyBorder="1" applyAlignment="1">
      <alignment horizontal="center"/>
      <protection/>
    </xf>
    <xf numFmtId="4" fontId="15" fillId="0" borderId="14" xfId="50" applyNumberFormat="1" applyFont="1" applyFill="1" applyBorder="1" applyAlignment="1">
      <alignment horizontal="center"/>
      <protection/>
    </xf>
    <xf numFmtId="4" fontId="10" fillId="0" borderId="14" xfId="50" applyNumberFormat="1" applyFont="1" applyFill="1" applyBorder="1" applyAlignment="1">
      <alignment horizontal="center"/>
      <protection/>
    </xf>
    <xf numFmtId="4" fontId="10" fillId="0" borderId="14" xfId="50" applyNumberFormat="1" applyFont="1" applyFill="1" applyBorder="1" applyAlignment="1">
      <alignment horizontal="center"/>
      <protection/>
    </xf>
    <xf numFmtId="4" fontId="0" fillId="0" borderId="0" xfId="0" applyNumberFormat="1" applyAlignment="1">
      <alignment/>
    </xf>
    <xf numFmtId="4" fontId="8" fillId="0" borderId="11" xfId="50" applyNumberFormat="1" applyFont="1" applyFill="1" applyBorder="1" applyAlignment="1">
      <alignment vertical="top" wrapText="1"/>
      <protection/>
    </xf>
    <xf numFmtId="49" fontId="14" fillId="0" borderId="16" xfId="50" applyNumberFormat="1" applyFont="1" applyFill="1" applyBorder="1" applyAlignment="1">
      <alignment horizontal="center" vertical="top"/>
      <protection/>
    </xf>
    <xf numFmtId="4" fontId="14" fillId="0" borderId="16" xfId="50" applyNumberFormat="1" applyFont="1" applyFill="1" applyBorder="1" applyAlignment="1">
      <alignment vertical="top" wrapText="1"/>
      <protection/>
    </xf>
    <xf numFmtId="4" fontId="14" fillId="0" borderId="18" xfId="50" applyNumberFormat="1" applyFont="1" applyFill="1" applyBorder="1" applyAlignment="1">
      <alignment horizontal="center"/>
      <protection/>
    </xf>
    <xf numFmtId="0" fontId="14" fillId="0" borderId="18" xfId="50" applyFont="1" applyFill="1" applyBorder="1" applyAlignment="1">
      <alignment horizontal="center"/>
      <protection/>
    </xf>
    <xf numFmtId="4" fontId="14" fillId="0" borderId="18" xfId="50" applyNumberFormat="1" applyFont="1" applyFill="1" applyBorder="1">
      <alignment/>
      <protection/>
    </xf>
    <xf numFmtId="4" fontId="14" fillId="0" borderId="16" xfId="50" applyNumberFormat="1" applyFont="1" applyFill="1" applyBorder="1">
      <alignment/>
      <protection/>
    </xf>
    <xf numFmtId="0" fontId="8" fillId="0" borderId="18" xfId="50" applyFont="1" applyFill="1" applyBorder="1" applyAlignment="1">
      <alignment horizontal="center"/>
      <protection/>
    </xf>
    <xf numFmtId="0" fontId="16" fillId="0" borderId="18" xfId="50" applyFont="1" applyFill="1" applyBorder="1" applyAlignment="1">
      <alignment horizontal="center"/>
      <protection/>
    </xf>
    <xf numFmtId="4" fontId="8" fillId="0" borderId="18" xfId="50" applyNumberFormat="1" applyFont="1" applyFill="1" applyBorder="1" applyAlignment="1">
      <alignment horizontal="center"/>
      <protection/>
    </xf>
    <xf numFmtId="4" fontId="15" fillId="0" borderId="18" xfId="50" applyNumberFormat="1" applyFont="1" applyFill="1" applyBorder="1" applyAlignment="1">
      <alignment horizontal="center"/>
      <protection/>
    </xf>
    <xf numFmtId="4" fontId="7" fillId="0" borderId="11" xfId="0" applyNumberFormat="1" applyFont="1" applyFill="1" applyBorder="1" applyAlignment="1">
      <alignment/>
    </xf>
    <xf numFmtId="4" fontId="6" fillId="0" borderId="11" xfId="0" applyNumberFormat="1" applyFont="1" applyFill="1" applyBorder="1" applyAlignment="1">
      <alignment vertical="center" wrapText="1"/>
    </xf>
    <xf numFmtId="4" fontId="6" fillId="0" borderId="11" xfId="0" applyNumberFormat="1" applyFont="1" applyFill="1" applyBorder="1" applyAlignment="1">
      <alignment/>
    </xf>
    <xf numFmtId="4" fontId="7" fillId="0" borderId="11" xfId="50" applyNumberFormat="1" applyFont="1" applyFill="1" applyBorder="1">
      <alignment/>
      <protection/>
    </xf>
    <xf numFmtId="49" fontId="14" fillId="0" borderId="16" xfId="50" applyNumberFormat="1" applyFont="1" applyFill="1" applyBorder="1" applyAlignment="1">
      <alignment horizontal="center" vertical="center"/>
      <protection/>
    </xf>
    <xf numFmtId="4" fontId="14" fillId="0" borderId="16" xfId="50" applyNumberFormat="1" applyFont="1" applyFill="1" applyBorder="1" applyAlignment="1">
      <alignment vertical="center" wrapText="1"/>
      <protection/>
    </xf>
    <xf numFmtId="4" fontId="10" fillId="0" borderId="18" xfId="50" applyNumberFormat="1" applyFont="1" applyFill="1" applyBorder="1" applyAlignment="1">
      <alignment horizontal="center" vertical="center"/>
      <protection/>
    </xf>
    <xf numFmtId="0" fontId="8" fillId="0" borderId="18" xfId="50" applyFont="1" applyFill="1" applyBorder="1" applyAlignment="1">
      <alignment horizontal="center" vertical="center"/>
      <protection/>
    </xf>
    <xf numFmtId="4" fontId="14" fillId="0" borderId="16" xfId="50" applyNumberFormat="1" applyFont="1" applyFill="1" applyBorder="1" applyAlignment="1">
      <alignment vertical="center"/>
      <protection/>
    </xf>
    <xf numFmtId="4" fontId="14" fillId="0" borderId="11" xfId="50" applyNumberFormat="1" applyFont="1" applyFill="1" applyBorder="1" applyAlignment="1">
      <alignment vertical="center" wrapText="1"/>
      <protection/>
    </xf>
    <xf numFmtId="0" fontId="13" fillId="0" borderId="16" xfId="50" applyFont="1" applyFill="1" applyBorder="1" applyAlignment="1">
      <alignment horizontal="center" vertical="center" wrapText="1"/>
      <protection/>
    </xf>
    <xf numFmtId="0" fontId="13" fillId="0" borderId="16" xfId="50" applyFont="1" applyFill="1" applyBorder="1" applyAlignment="1">
      <alignment horizontal="left" vertical="center" wrapText="1"/>
      <protection/>
    </xf>
    <xf numFmtId="49" fontId="8" fillId="0" borderId="11" xfId="50" applyNumberFormat="1" applyFont="1" applyFill="1" applyBorder="1" applyAlignment="1">
      <alignment horizontal="center" vertical="center"/>
      <protection/>
    </xf>
    <xf numFmtId="4" fontId="8" fillId="0" borderId="11" xfId="50" applyNumberFormat="1" applyFont="1" applyFill="1" applyBorder="1" applyAlignment="1">
      <alignment vertical="center" wrapText="1"/>
      <protection/>
    </xf>
    <xf numFmtId="49" fontId="14" fillId="0" borderId="0" xfId="50" applyNumberFormat="1" applyFont="1" applyFill="1" applyBorder="1" applyAlignment="1">
      <alignment horizontal="center" vertical="center"/>
      <protection/>
    </xf>
    <xf numFmtId="4" fontId="10" fillId="0" borderId="0" xfId="50" applyNumberFormat="1" applyFont="1" applyFill="1" applyBorder="1" applyAlignment="1">
      <alignment horizontal="center" vertical="center"/>
      <protection/>
    </xf>
    <xf numFmtId="0" fontId="8" fillId="0" borderId="0" xfId="50" applyFont="1" applyFill="1" applyBorder="1" applyAlignment="1">
      <alignment horizontal="center" vertical="center"/>
      <protection/>
    </xf>
    <xf numFmtId="4" fontId="14" fillId="0" borderId="0" xfId="50" applyNumberFormat="1" applyFont="1" applyFill="1" applyBorder="1" applyAlignment="1">
      <alignment vertical="center"/>
      <protection/>
    </xf>
    <xf numFmtId="191" fontId="22" fillId="0" borderId="0" xfId="0" applyNumberFormat="1" applyFont="1" applyBorder="1" applyAlignment="1">
      <alignment horizontal="center" vertical="top"/>
    </xf>
    <xf numFmtId="49" fontId="26" fillId="0" borderId="19" xfId="0" applyNumberFormat="1" applyFont="1" applyBorder="1" applyAlignment="1">
      <alignment horizontal="center"/>
    </xf>
    <xf numFmtId="39" fontId="13" fillId="0" borderId="20" xfId="0" applyNumberFormat="1" applyFont="1" applyBorder="1" applyAlignment="1">
      <alignment horizontal="left" vertical="top" wrapText="1"/>
    </xf>
    <xf numFmtId="39" fontId="26" fillId="0" borderId="19" xfId="0" applyNumberFormat="1" applyFont="1" applyBorder="1" applyAlignment="1">
      <alignment horizontal="center"/>
    </xf>
    <xf numFmtId="0" fontId="26" fillId="0" borderId="20" xfId="0" applyNumberFormat="1" applyFont="1" applyBorder="1" applyAlignment="1">
      <alignment horizontal="center"/>
    </xf>
    <xf numFmtId="0" fontId="13" fillId="0" borderId="19" xfId="0" applyFont="1" applyBorder="1" applyAlignment="1">
      <alignment horizontal="center"/>
    </xf>
    <xf numFmtId="0" fontId="26" fillId="0" borderId="19" xfId="0" applyFont="1" applyBorder="1" applyAlignment="1">
      <alignment horizontal="center"/>
    </xf>
    <xf numFmtId="0" fontId="9" fillId="0" borderId="0" xfId="0" applyFont="1" applyFill="1" applyBorder="1" applyAlignment="1">
      <alignment horizontal="left" vertical="top" wrapText="1"/>
    </xf>
    <xf numFmtId="191" fontId="22" fillId="0" borderId="21" xfId="0" applyNumberFormat="1" applyFont="1" applyBorder="1" applyAlignment="1">
      <alignment horizontal="center" vertical="top"/>
    </xf>
    <xf numFmtId="192" fontId="3" fillId="0" borderId="0" xfId="0" applyNumberFormat="1" applyFont="1" applyAlignment="1">
      <alignment/>
    </xf>
    <xf numFmtId="191" fontId="3" fillId="0" borderId="0" xfId="0" applyNumberFormat="1" applyFont="1" applyAlignment="1">
      <alignment/>
    </xf>
    <xf numFmtId="4" fontId="26" fillId="0" borderId="19" xfId="0" applyNumberFormat="1" applyFont="1" applyBorder="1" applyAlignment="1">
      <alignment horizontal="center"/>
    </xf>
    <xf numFmtId="4" fontId="17" fillId="0" borderId="11" xfId="0" applyNumberFormat="1" applyFont="1" applyBorder="1" applyAlignment="1">
      <alignment/>
    </xf>
    <xf numFmtId="4" fontId="22" fillId="0" borderId="11" xfId="0" applyNumberFormat="1" applyFont="1" applyBorder="1" applyAlignment="1">
      <alignment/>
    </xf>
    <xf numFmtId="4" fontId="13" fillId="0" borderId="19" xfId="0" applyNumberFormat="1" applyFont="1" applyBorder="1" applyAlignment="1">
      <alignment horizontal="center"/>
    </xf>
    <xf numFmtId="4" fontId="17" fillId="0" borderId="11" xfId="70" applyNumberFormat="1" applyFont="1" applyBorder="1" applyAlignment="1">
      <alignment/>
    </xf>
    <xf numFmtId="4" fontId="22" fillId="0" borderId="11" xfId="70" applyNumberFormat="1" applyFont="1" applyBorder="1" applyAlignment="1">
      <alignment/>
    </xf>
    <xf numFmtId="0" fontId="26" fillId="0" borderId="19" xfId="0" applyNumberFormat="1" applyFont="1" applyBorder="1" applyAlignment="1">
      <alignment horizontal="right"/>
    </xf>
    <xf numFmtId="191" fontId="17" fillId="0" borderId="11" xfId="0" applyNumberFormat="1" applyFont="1" applyBorder="1" applyAlignment="1">
      <alignment horizontal="right"/>
    </xf>
    <xf numFmtId="191" fontId="22" fillId="0" borderId="11" xfId="0" applyNumberFormat="1" applyFont="1" applyBorder="1" applyAlignment="1">
      <alignment horizontal="right"/>
    </xf>
    <xf numFmtId="192" fontId="3" fillId="0" borderId="12" xfId="0" applyNumberFormat="1" applyFont="1" applyBorder="1" applyAlignment="1">
      <alignment/>
    </xf>
    <xf numFmtId="191" fontId="3" fillId="0" borderId="12" xfId="0" applyNumberFormat="1" applyFont="1" applyBorder="1" applyAlignment="1">
      <alignment/>
    </xf>
    <xf numFmtId="192" fontId="22" fillId="0" borderId="12" xfId="0" applyNumberFormat="1" applyFont="1" applyBorder="1" applyAlignment="1">
      <alignment/>
    </xf>
    <xf numFmtId="191" fontId="22" fillId="0" borderId="12" xfId="0" applyNumberFormat="1" applyFont="1" applyBorder="1" applyAlignment="1">
      <alignment/>
    </xf>
    <xf numFmtId="4" fontId="22" fillId="0" borderId="16" xfId="0" applyNumberFormat="1" applyFont="1" applyBorder="1" applyAlignment="1">
      <alignment/>
    </xf>
    <xf numFmtId="191" fontId="22" fillId="0" borderId="16" xfId="0" applyNumberFormat="1" applyFont="1" applyBorder="1" applyAlignment="1">
      <alignment horizontal="right"/>
    </xf>
    <xf numFmtId="4" fontId="22" fillId="0" borderId="16" xfId="70" applyNumberFormat="1" applyFont="1" applyBorder="1" applyAlignment="1">
      <alignment/>
    </xf>
    <xf numFmtId="192" fontId="24" fillId="0" borderId="0" xfId="0" applyNumberFormat="1" applyFont="1" applyAlignment="1">
      <alignment/>
    </xf>
    <xf numFmtId="191" fontId="24" fillId="0" borderId="0" xfId="0" applyNumberFormat="1" applyFont="1" applyAlignment="1">
      <alignment/>
    </xf>
    <xf numFmtId="192" fontId="3" fillId="0" borderId="18" xfId="0" applyNumberFormat="1" applyFont="1" applyBorder="1" applyAlignment="1">
      <alignment/>
    </xf>
    <xf numFmtId="192" fontId="3" fillId="0" borderId="0" xfId="0" applyNumberFormat="1" applyFont="1" applyBorder="1" applyAlignment="1">
      <alignment/>
    </xf>
    <xf numFmtId="191" fontId="3" fillId="0" borderId="0" xfId="0" applyNumberFormat="1" applyFont="1" applyBorder="1" applyAlignment="1">
      <alignment/>
    </xf>
    <xf numFmtId="192" fontId="3" fillId="0" borderId="14" xfId="0" applyNumberFormat="1" applyFont="1" applyBorder="1" applyAlignment="1">
      <alignment/>
    </xf>
    <xf numFmtId="192" fontId="24" fillId="0" borderId="12" xfId="0" applyNumberFormat="1" applyFont="1" applyBorder="1" applyAlignment="1">
      <alignment/>
    </xf>
    <xf numFmtId="191" fontId="24" fillId="0" borderId="12" xfId="0" applyNumberFormat="1" applyFont="1" applyBorder="1" applyAlignment="1">
      <alignment/>
    </xf>
    <xf numFmtId="4" fontId="22" fillId="0" borderId="0" xfId="0" applyNumberFormat="1" applyFont="1" applyBorder="1" applyAlignment="1">
      <alignment/>
    </xf>
    <xf numFmtId="191" fontId="22" fillId="0" borderId="0" xfId="0" applyNumberFormat="1" applyFont="1" applyBorder="1" applyAlignment="1">
      <alignment horizontal="right"/>
    </xf>
    <xf numFmtId="4" fontId="22" fillId="0" borderId="0" xfId="70" applyNumberFormat="1" applyFont="1" applyBorder="1" applyAlignment="1">
      <alignment/>
    </xf>
    <xf numFmtId="192" fontId="22" fillId="0" borderId="0" xfId="0" applyNumberFormat="1" applyFont="1" applyBorder="1" applyAlignment="1">
      <alignment/>
    </xf>
    <xf numFmtId="191" fontId="22" fillId="0" borderId="0" xfId="0" applyNumberFormat="1" applyFont="1" applyBorder="1" applyAlignment="1">
      <alignment/>
    </xf>
    <xf numFmtId="192" fontId="8" fillId="0" borderId="0" xfId="0" applyNumberFormat="1" applyFont="1" applyAlignment="1">
      <alignment/>
    </xf>
    <xf numFmtId="191" fontId="8" fillId="0" borderId="0" xfId="0" applyNumberFormat="1" applyFont="1" applyAlignment="1">
      <alignment/>
    </xf>
    <xf numFmtId="191" fontId="8" fillId="0" borderId="0" xfId="0" applyNumberFormat="1" applyFont="1" applyAlignment="1">
      <alignment horizontal="left"/>
    </xf>
    <xf numFmtId="192" fontId="0" fillId="0" borderId="0" xfId="0" applyNumberFormat="1" applyFont="1" applyAlignment="1">
      <alignment/>
    </xf>
    <xf numFmtId="191" fontId="0" fillId="0" borderId="0" xfId="0" applyNumberFormat="1" applyFont="1" applyAlignment="1">
      <alignment/>
    </xf>
    <xf numFmtId="0" fontId="3" fillId="0" borderId="15" xfId="50" applyFont="1" applyBorder="1" applyAlignment="1">
      <alignment horizontal="center" vertical="top" wrapText="1"/>
      <protection/>
    </xf>
    <xf numFmtId="4" fontId="0" fillId="0" borderId="15" xfId="50" applyNumberFormat="1" applyFont="1" applyBorder="1" applyAlignment="1">
      <alignment horizontal="center"/>
      <protection/>
    </xf>
    <xf numFmtId="0" fontId="0" fillId="0" borderId="15" xfId="50" applyFont="1" applyBorder="1" applyAlignment="1">
      <alignment horizontal="center"/>
      <protection/>
    </xf>
    <xf numFmtId="4" fontId="3" fillId="0" borderId="15" xfId="50" applyNumberFormat="1" applyFont="1" applyBorder="1">
      <alignment/>
      <protection/>
    </xf>
    <xf numFmtId="0" fontId="0" fillId="0" borderId="15" xfId="50" applyFont="1" applyBorder="1">
      <alignment/>
      <protection/>
    </xf>
    <xf numFmtId="0" fontId="3" fillId="0" borderId="13" xfId="50" applyFont="1" applyBorder="1" applyAlignment="1">
      <alignment horizontal="center" vertical="top" wrapText="1"/>
      <protection/>
    </xf>
    <xf numFmtId="0" fontId="3" fillId="0" borderId="15" xfId="50" applyFont="1" applyBorder="1" applyAlignment="1">
      <alignment horizontal="left" vertical="top" wrapText="1"/>
      <protection/>
    </xf>
    <xf numFmtId="192" fontId="3" fillId="0" borderId="15" xfId="0" applyNumberFormat="1" applyFont="1" applyBorder="1" applyAlignment="1">
      <alignment/>
    </xf>
    <xf numFmtId="192" fontId="3" fillId="0" borderId="13" xfId="0" applyNumberFormat="1" applyFont="1" applyBorder="1" applyAlignment="1">
      <alignment/>
    </xf>
    <xf numFmtId="4" fontId="0" fillId="0" borderId="13" xfId="50" applyNumberFormat="1" applyFont="1" applyBorder="1" applyAlignment="1">
      <alignment horizontal="center"/>
      <protection/>
    </xf>
    <xf numFmtId="0" fontId="0" fillId="0" borderId="13" xfId="50" applyFont="1" applyBorder="1" applyAlignment="1">
      <alignment horizontal="center"/>
      <protection/>
    </xf>
    <xf numFmtId="4" fontId="3" fillId="0" borderId="13" xfId="50" applyNumberFormat="1" applyFont="1" applyBorder="1">
      <alignment/>
      <protection/>
    </xf>
    <xf numFmtId="0" fontId="0" fillId="0" borderId="13" xfId="50" applyFont="1" applyBorder="1">
      <alignment/>
      <protection/>
    </xf>
    <xf numFmtId="0" fontId="3" fillId="0" borderId="13" xfId="50" applyFont="1" applyBorder="1" applyAlignment="1">
      <alignment horizontal="left" vertical="top" wrapText="1"/>
      <protection/>
    </xf>
    <xf numFmtId="4" fontId="24" fillId="0" borderId="16" xfId="70" applyNumberFormat="1" applyFont="1" applyBorder="1" applyAlignment="1">
      <alignment/>
    </xf>
    <xf numFmtId="0" fontId="3" fillId="0" borderId="15" xfId="50" applyFont="1" applyBorder="1">
      <alignment/>
      <protection/>
    </xf>
    <xf numFmtId="4" fontId="8" fillId="0" borderId="11" xfId="0" applyNumberFormat="1" applyFont="1" applyBorder="1" applyAlignment="1">
      <alignment/>
    </xf>
    <xf numFmtId="191" fontId="8" fillId="0" borderId="11" xfId="0" applyNumberFormat="1" applyFont="1" applyBorder="1" applyAlignment="1">
      <alignment horizontal="right"/>
    </xf>
    <xf numFmtId="4" fontId="8" fillId="0" borderId="11" xfId="70" applyNumberFormat="1" applyFont="1" applyBorder="1" applyAlignment="1">
      <alignment/>
    </xf>
    <xf numFmtId="4" fontId="11" fillId="0" borderId="11" xfId="0" applyNumberFormat="1" applyFont="1" applyBorder="1" applyAlignment="1">
      <alignment/>
    </xf>
    <xf numFmtId="191" fontId="11" fillId="0" borderId="11" xfId="0" applyNumberFormat="1" applyFont="1" applyBorder="1" applyAlignment="1">
      <alignment horizontal="right"/>
    </xf>
    <xf numFmtId="4" fontId="11" fillId="0" borderId="11" xfId="70" applyNumberFormat="1" applyFont="1" applyBorder="1" applyAlignment="1">
      <alignment/>
    </xf>
    <xf numFmtId="191" fontId="22" fillId="0" borderId="11" xfId="0" applyNumberFormat="1" applyFont="1" applyBorder="1" applyAlignment="1">
      <alignment horizontal="center" vertical="top"/>
    </xf>
    <xf numFmtId="191" fontId="3" fillId="0" borderId="11" xfId="0" applyNumberFormat="1" applyFont="1" applyBorder="1" applyAlignment="1">
      <alignment horizontal="center" vertical="top"/>
    </xf>
    <xf numFmtId="191" fontId="3" fillId="0" borderId="16" xfId="0" applyNumberFormat="1" applyFont="1" applyBorder="1" applyAlignment="1">
      <alignment horizontal="center" vertical="top"/>
    </xf>
    <xf numFmtId="191" fontId="24" fillId="0" borderId="11" xfId="0" applyNumberFormat="1" applyFont="1" applyBorder="1" applyAlignment="1">
      <alignment horizontal="center" vertical="top"/>
    </xf>
    <xf numFmtId="191" fontId="24" fillId="0" borderId="16" xfId="0" applyNumberFormat="1" applyFont="1" applyBorder="1" applyAlignment="1">
      <alignment horizontal="center" vertical="top"/>
    </xf>
    <xf numFmtId="4" fontId="14" fillId="0" borderId="0" xfId="0" applyNumberFormat="1" applyFont="1" applyBorder="1" applyAlignment="1">
      <alignment horizontal="center"/>
    </xf>
    <xf numFmtId="49" fontId="8" fillId="0" borderId="12" xfId="50" applyNumberFormat="1" applyFont="1" applyFill="1" applyBorder="1" applyAlignment="1">
      <alignment horizontal="center" vertical="center"/>
      <protection/>
    </xf>
    <xf numFmtId="0" fontId="9" fillId="0" borderId="12" xfId="50" applyFont="1" applyFill="1" applyBorder="1" applyAlignment="1">
      <alignment horizontal="left" vertical="center" wrapText="1"/>
      <protection/>
    </xf>
    <xf numFmtId="0" fontId="10" fillId="0" borderId="12" xfId="50" applyFont="1" applyFill="1" applyBorder="1">
      <alignment/>
      <protection/>
    </xf>
    <xf numFmtId="4" fontId="14" fillId="0" borderId="12" xfId="50" applyNumberFormat="1" applyFont="1" applyFill="1" applyBorder="1" applyAlignment="1">
      <alignment horizontal="center"/>
      <protection/>
    </xf>
    <xf numFmtId="4" fontId="8" fillId="0" borderId="12" xfId="50" applyNumberFormat="1" applyFont="1" applyFill="1" applyBorder="1" applyAlignment="1">
      <alignment horizontal="center"/>
      <protection/>
    </xf>
    <xf numFmtId="4" fontId="14" fillId="0" borderId="12" xfId="0" applyNumberFormat="1" applyFont="1" applyBorder="1" applyAlignment="1">
      <alignment horizontal="center"/>
    </xf>
    <xf numFmtId="49" fontId="8" fillId="0" borderId="22" xfId="50" applyNumberFormat="1" applyFont="1" applyFill="1" applyBorder="1" applyAlignment="1">
      <alignment horizontal="center" vertical="center"/>
      <protection/>
    </xf>
    <xf numFmtId="4" fontId="14" fillId="0" borderId="22" xfId="50" applyNumberFormat="1" applyFont="1" applyFill="1" applyBorder="1" applyAlignment="1">
      <alignment horizontal="center"/>
      <protection/>
    </xf>
    <xf numFmtId="4" fontId="8" fillId="0" borderId="22" xfId="50" applyNumberFormat="1" applyFont="1" applyFill="1" applyBorder="1" applyAlignment="1">
      <alignment horizontal="center"/>
      <protection/>
    </xf>
    <xf numFmtId="4" fontId="14" fillId="0" borderId="22" xfId="0" applyNumberFormat="1" applyFont="1" applyBorder="1" applyAlignment="1">
      <alignment horizontal="center"/>
    </xf>
    <xf numFmtId="0" fontId="10" fillId="0" borderId="0" xfId="50" applyFont="1" applyFill="1" applyBorder="1" applyAlignment="1">
      <alignment horizontal="left" vertical="center" wrapText="1"/>
      <protection/>
    </xf>
    <xf numFmtId="4" fontId="3" fillId="0" borderId="12" xfId="50" applyNumberFormat="1" applyFont="1" applyFill="1" applyBorder="1" applyAlignment="1">
      <alignment horizontal="center"/>
      <protection/>
    </xf>
    <xf numFmtId="0" fontId="10" fillId="0" borderId="22" xfId="50" applyFont="1" applyFill="1" applyBorder="1" applyAlignment="1">
      <alignment horizontal="left" vertical="center" wrapText="1"/>
      <protection/>
    </xf>
    <xf numFmtId="4" fontId="9" fillId="0" borderId="11" xfId="0" applyNumberFormat="1" applyFont="1" applyBorder="1" applyAlignment="1">
      <alignment horizontal="center"/>
    </xf>
    <xf numFmtId="4" fontId="10" fillId="0" borderId="11" xfId="50" applyNumberFormat="1" applyFont="1" applyBorder="1" applyAlignment="1">
      <alignment horizontal="center"/>
      <protection/>
    </xf>
    <xf numFmtId="0" fontId="8" fillId="0" borderId="14" xfId="50" applyFont="1" applyBorder="1" applyAlignment="1">
      <alignment horizontal="center"/>
      <protection/>
    </xf>
    <xf numFmtId="4" fontId="8" fillId="0" borderId="11" xfId="50" applyNumberFormat="1" applyFont="1" applyBorder="1" applyProtection="1">
      <alignment/>
      <protection locked="0"/>
    </xf>
    <xf numFmtId="49" fontId="26" fillId="0" borderId="19" xfId="0" applyNumberFormat="1" applyFont="1" applyBorder="1" applyAlignment="1" applyProtection="1">
      <alignment horizontal="center"/>
      <protection/>
    </xf>
    <xf numFmtId="39" fontId="13" fillId="0" borderId="20" xfId="0" applyNumberFormat="1" applyFont="1" applyBorder="1" applyAlignment="1" applyProtection="1">
      <alignment horizontal="left" vertical="top" wrapText="1"/>
      <protection/>
    </xf>
    <xf numFmtId="39" fontId="26" fillId="0" borderId="19" xfId="0" applyNumberFormat="1" applyFont="1" applyBorder="1" applyAlignment="1" applyProtection="1">
      <alignment horizontal="center"/>
      <protection/>
    </xf>
    <xf numFmtId="0" fontId="26" fillId="0" borderId="20" xfId="0" applyNumberFormat="1" applyFont="1" applyBorder="1" applyAlignment="1" applyProtection="1">
      <alignment horizontal="center"/>
      <protection/>
    </xf>
    <xf numFmtId="0" fontId="26" fillId="0" borderId="19" xfId="0" applyFont="1" applyBorder="1" applyAlignment="1" applyProtection="1">
      <alignment horizontal="center"/>
      <protection/>
    </xf>
    <xf numFmtId="0" fontId="6" fillId="0" borderId="0" xfId="0" applyFont="1" applyBorder="1" applyAlignment="1" applyProtection="1">
      <alignment horizontal="center"/>
      <protection/>
    </xf>
    <xf numFmtId="49" fontId="7" fillId="0" borderId="11" xfId="0" applyNumberFormat="1"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center"/>
      <protection/>
    </xf>
    <xf numFmtId="0" fontId="7" fillId="0" borderId="0" xfId="0" applyNumberFormat="1" applyFont="1" applyBorder="1" applyAlignment="1" applyProtection="1">
      <alignment horizontal="center"/>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13" fillId="0" borderId="11" xfId="50" applyFont="1" applyBorder="1" applyAlignment="1" applyProtection="1">
      <alignment horizontal="center" vertical="center" wrapText="1"/>
      <protection/>
    </xf>
    <xf numFmtId="0" fontId="13" fillId="0" borderId="0" xfId="50" applyFont="1" applyBorder="1" applyAlignment="1" applyProtection="1">
      <alignment horizontal="left" vertical="center" wrapText="1"/>
      <protection/>
    </xf>
    <xf numFmtId="0" fontId="9" fillId="0" borderId="11" xfId="0" applyFont="1" applyBorder="1" applyAlignment="1" applyProtection="1">
      <alignment horizontal="center" vertical="center" wrapText="1"/>
      <protection/>
    </xf>
    <xf numFmtId="0" fontId="6" fillId="0" borderId="0" xfId="0" applyNumberFormat="1" applyFont="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6" fillId="0" borderId="0" xfId="0" applyFont="1" applyBorder="1" applyAlignment="1" applyProtection="1">
      <alignment vertical="center" wrapText="1"/>
      <protection/>
    </xf>
    <xf numFmtId="49" fontId="10" fillId="0" borderId="11" xfId="0" applyNumberFormat="1" applyFont="1" applyBorder="1" applyAlignment="1" applyProtection="1">
      <alignment horizontal="center"/>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center"/>
      <protection/>
    </xf>
    <xf numFmtId="0" fontId="6" fillId="0" borderId="0" xfId="0" applyNumberFormat="1" applyFont="1" applyBorder="1" applyAlignment="1" applyProtection="1">
      <alignment horizontal="center"/>
      <protection/>
    </xf>
    <xf numFmtId="0" fontId="6" fillId="0" borderId="11" xfId="0" applyFont="1" applyBorder="1" applyAlignment="1" applyProtection="1">
      <alignment/>
      <protection/>
    </xf>
    <xf numFmtId="0" fontId="6" fillId="0" borderId="0" xfId="0" applyFont="1" applyBorder="1" applyAlignment="1" applyProtection="1">
      <alignment/>
      <protection/>
    </xf>
    <xf numFmtId="49" fontId="10" fillId="0" borderId="11" xfId="50" applyNumberFormat="1" applyFont="1" applyBorder="1" applyAlignment="1" applyProtection="1">
      <alignment horizontal="center"/>
      <protection/>
    </xf>
    <xf numFmtId="4" fontId="8" fillId="0" borderId="0" xfId="50" applyNumberFormat="1" applyFont="1" applyBorder="1" applyAlignment="1" applyProtection="1">
      <alignment vertical="top" wrapText="1"/>
      <protection/>
    </xf>
    <xf numFmtId="0" fontId="10" fillId="0" borderId="11" xfId="50" applyFont="1" applyBorder="1" applyAlignment="1" applyProtection="1">
      <alignment horizontal="center"/>
      <protection/>
    </xf>
    <xf numFmtId="0" fontId="8" fillId="0" borderId="0" xfId="50" applyFont="1" applyBorder="1" applyAlignment="1" applyProtection="1">
      <alignment horizontal="center"/>
      <protection/>
    </xf>
    <xf numFmtId="0" fontId="8" fillId="0" borderId="11" xfId="50" applyFont="1" applyBorder="1" applyProtection="1">
      <alignment/>
      <protection/>
    </xf>
    <xf numFmtId="0" fontId="8" fillId="0" borderId="0" xfId="50" applyFont="1" applyBorder="1" applyProtection="1">
      <alignment/>
      <protection/>
    </xf>
    <xf numFmtId="49" fontId="8" fillId="0" borderId="11" xfId="50" applyNumberFormat="1" applyFont="1" applyBorder="1" applyAlignment="1" applyProtection="1">
      <alignment horizontal="center"/>
      <protection/>
    </xf>
    <xf numFmtId="4" fontId="8" fillId="0" borderId="0" xfId="50" applyNumberFormat="1" applyFont="1" applyBorder="1" applyAlignment="1" applyProtection="1">
      <alignment wrapText="1"/>
      <protection/>
    </xf>
    <xf numFmtId="4" fontId="8" fillId="0" borderId="11" xfId="50" applyNumberFormat="1" applyFont="1" applyBorder="1" applyAlignment="1" applyProtection="1">
      <alignment horizontal="center"/>
      <protection/>
    </xf>
    <xf numFmtId="0" fontId="8" fillId="0" borderId="0" xfId="50" applyFont="1" applyAlignment="1" applyProtection="1">
      <alignment horizontal="center"/>
      <protection/>
    </xf>
    <xf numFmtId="4" fontId="8" fillId="0" borderId="11" xfId="50" applyNumberFormat="1" applyFont="1" applyBorder="1" applyProtection="1">
      <alignment/>
      <protection/>
    </xf>
    <xf numFmtId="0" fontId="8" fillId="0" borderId="0" xfId="50" applyFont="1" applyProtection="1">
      <alignment/>
      <protection/>
    </xf>
    <xf numFmtId="49" fontId="8" fillId="0" borderId="11" xfId="50" applyNumberFormat="1" applyFont="1" applyBorder="1" applyAlignment="1" applyProtection="1">
      <alignment horizontal="center" vertical="top"/>
      <protection/>
    </xf>
    <xf numFmtId="0" fontId="13" fillId="0" borderId="16" xfId="50" applyFont="1" applyBorder="1" applyAlignment="1" applyProtection="1">
      <alignment horizontal="center" vertical="center" wrapText="1"/>
      <protection/>
    </xf>
    <xf numFmtId="0" fontId="13" fillId="0" borderId="12" xfId="50" applyFont="1" applyBorder="1" applyAlignment="1" applyProtection="1">
      <alignment horizontal="left" vertical="center" wrapText="1"/>
      <protection/>
    </xf>
    <xf numFmtId="4" fontId="8" fillId="0" borderId="16" xfId="50" applyNumberFormat="1" applyFont="1" applyBorder="1" applyAlignment="1" applyProtection="1">
      <alignment horizontal="center"/>
      <protection/>
    </xf>
    <xf numFmtId="0" fontId="8" fillId="0" borderId="12" xfId="50" applyFont="1" applyBorder="1" applyAlignment="1" applyProtection="1">
      <alignment horizontal="center"/>
      <protection/>
    </xf>
    <xf numFmtId="4" fontId="14" fillId="0" borderId="16" xfId="50" applyNumberFormat="1" applyFont="1" applyBorder="1" applyProtection="1">
      <alignment/>
      <protection/>
    </xf>
    <xf numFmtId="49" fontId="8" fillId="0" borderId="11" xfId="50" applyNumberFormat="1" applyFont="1" applyBorder="1" applyAlignment="1" applyProtection="1">
      <alignment horizontal="center" vertical="center"/>
      <protection/>
    </xf>
    <xf numFmtId="4" fontId="8" fillId="0" borderId="0" xfId="50" applyNumberFormat="1" applyFont="1" applyBorder="1" applyAlignment="1" applyProtection="1">
      <alignment vertical="center" wrapText="1"/>
      <protection/>
    </xf>
    <xf numFmtId="49" fontId="14" fillId="0" borderId="11" xfId="50" applyNumberFormat="1" applyFont="1" applyBorder="1" applyAlignment="1" applyProtection="1">
      <alignment horizontal="center" vertical="center"/>
      <protection/>
    </xf>
    <xf numFmtId="4" fontId="14" fillId="0" borderId="0" xfId="50" applyNumberFormat="1" applyFont="1" applyBorder="1" applyAlignment="1" applyProtection="1">
      <alignment vertical="center" wrapText="1"/>
      <protection/>
    </xf>
    <xf numFmtId="4" fontId="8" fillId="0" borderId="0" xfId="50" applyNumberFormat="1" applyFont="1" applyFill="1" applyBorder="1" applyAlignment="1" applyProtection="1">
      <alignment wrapText="1"/>
      <protection/>
    </xf>
    <xf numFmtId="0" fontId="10" fillId="0" borderId="0" xfId="0" applyFont="1" applyBorder="1" applyAlignment="1" applyProtection="1">
      <alignment horizontal="left" vertical="center" wrapText="1"/>
      <protection/>
    </xf>
    <xf numFmtId="0" fontId="8" fillId="0" borderId="0" xfId="48" applyFont="1" applyAlignment="1" applyProtection="1">
      <alignment horizontal="justify" vertical="top" wrapText="1"/>
      <protection/>
    </xf>
    <xf numFmtId="0" fontId="8" fillId="0" borderId="11" xfId="50" applyNumberFormat="1" applyFont="1" applyBorder="1" applyAlignment="1" applyProtection="1">
      <alignment horizontal="center" vertical="top"/>
      <protection/>
    </xf>
    <xf numFmtId="49" fontId="14" fillId="0" borderId="16" xfId="50" applyNumberFormat="1" applyFont="1" applyBorder="1" applyAlignment="1" applyProtection="1">
      <alignment horizontal="center" vertical="center"/>
      <protection/>
    </xf>
    <xf numFmtId="4" fontId="14" fillId="0" borderId="12" xfId="50" applyNumberFormat="1" applyFont="1" applyBorder="1" applyAlignment="1" applyProtection="1">
      <alignment vertical="center" wrapText="1"/>
      <protection/>
    </xf>
    <xf numFmtId="0" fontId="15" fillId="0" borderId="16" xfId="50" applyFont="1" applyBorder="1" applyAlignment="1" applyProtection="1">
      <alignment horizontal="center"/>
      <protection/>
    </xf>
    <xf numFmtId="0" fontId="16" fillId="0" borderId="12" xfId="50" applyFont="1" applyBorder="1" applyAlignment="1" applyProtection="1">
      <alignment horizontal="center"/>
      <protection/>
    </xf>
    <xf numFmtId="0" fontId="15" fillId="0" borderId="11" xfId="50" applyFont="1" applyBorder="1" applyAlignment="1" applyProtection="1">
      <alignment horizontal="center"/>
      <protection/>
    </xf>
    <xf numFmtId="0" fontId="16" fillId="0" borderId="0" xfId="50" applyFont="1" applyAlignment="1" applyProtection="1">
      <alignment horizontal="center"/>
      <protection/>
    </xf>
    <xf numFmtId="4" fontId="16" fillId="0" borderId="11" xfId="50" applyNumberFormat="1" applyFont="1" applyBorder="1" applyProtection="1">
      <alignment/>
      <protection/>
    </xf>
    <xf numFmtId="4" fontId="14" fillId="0" borderId="11" xfId="50" applyNumberFormat="1" applyFont="1" applyBorder="1" applyProtection="1">
      <alignment/>
      <protection/>
    </xf>
    <xf numFmtId="49" fontId="14" fillId="0" borderId="11" xfId="50" applyNumberFormat="1" applyFont="1" applyBorder="1" applyAlignment="1" applyProtection="1">
      <alignment horizontal="center"/>
      <protection/>
    </xf>
    <xf numFmtId="4" fontId="14" fillId="0" borderId="0" xfId="50" applyNumberFormat="1" applyFont="1" applyBorder="1" applyAlignment="1" applyProtection="1">
      <alignment wrapText="1"/>
      <protection/>
    </xf>
    <xf numFmtId="49" fontId="8" fillId="0" borderId="11" xfId="50" applyNumberFormat="1" applyFont="1" applyFill="1" applyBorder="1" applyAlignment="1" applyProtection="1">
      <alignment horizontal="center" vertical="top"/>
      <protection/>
    </xf>
    <xf numFmtId="0" fontId="10" fillId="0" borderId="16" xfId="50" applyFont="1" applyBorder="1" applyAlignment="1" applyProtection="1">
      <alignment horizontal="center"/>
      <protection/>
    </xf>
    <xf numFmtId="49" fontId="14" fillId="0" borderId="0" xfId="50" applyNumberFormat="1" applyFont="1" applyBorder="1" applyAlignment="1" applyProtection="1">
      <alignment horizontal="center" vertical="center"/>
      <protection/>
    </xf>
    <xf numFmtId="0" fontId="10" fillId="0" borderId="0" xfId="50" applyFont="1" applyBorder="1" applyAlignment="1" applyProtection="1">
      <alignment horizontal="center"/>
      <protection/>
    </xf>
    <xf numFmtId="4" fontId="14" fillId="0" borderId="0" xfId="50" applyNumberFormat="1" applyFont="1" applyBorder="1" applyProtection="1">
      <alignment/>
      <protection/>
    </xf>
    <xf numFmtId="0" fontId="13" fillId="0" borderId="0" xfId="50" applyFont="1" applyBorder="1" applyAlignment="1" applyProtection="1">
      <alignment horizontal="center" vertical="top" wrapText="1"/>
      <protection/>
    </xf>
    <xf numFmtId="0" fontId="13" fillId="0" borderId="0" xfId="50" applyFont="1" applyBorder="1" applyAlignment="1" applyProtection="1">
      <alignment horizontal="left" vertical="top" wrapText="1"/>
      <protection/>
    </xf>
    <xf numFmtId="4" fontId="8" fillId="0" borderId="0" xfId="50" applyNumberFormat="1" applyFont="1" applyBorder="1" applyAlignment="1" applyProtection="1">
      <alignment horizontal="center"/>
      <protection/>
    </xf>
    <xf numFmtId="0" fontId="8" fillId="0" borderId="0" xfId="50" applyFont="1" applyBorder="1" applyAlignment="1" applyProtection="1">
      <alignment horizontal="center"/>
      <protection/>
    </xf>
    <xf numFmtId="0" fontId="8" fillId="0" borderId="0" xfId="50" applyFont="1" applyProtection="1">
      <alignment/>
      <protection/>
    </xf>
    <xf numFmtId="0" fontId="13" fillId="0" borderId="15" xfId="50" applyFont="1" applyBorder="1" applyAlignment="1" applyProtection="1">
      <alignment horizontal="center" vertical="top" wrapText="1"/>
      <protection/>
    </xf>
    <xf numFmtId="0" fontId="13" fillId="0" borderId="15" xfId="50" applyFont="1" applyBorder="1" applyAlignment="1" applyProtection="1">
      <alignment horizontal="left" vertical="top" wrapText="1"/>
      <protection/>
    </xf>
    <xf numFmtId="4" fontId="8" fillId="0" borderId="15" xfId="50" applyNumberFormat="1" applyFont="1" applyBorder="1" applyAlignment="1" applyProtection="1">
      <alignment horizontal="center"/>
      <protection/>
    </xf>
    <xf numFmtId="0" fontId="8" fillId="0" borderId="15" xfId="50" applyFont="1" applyBorder="1" applyAlignment="1" applyProtection="1">
      <alignment horizontal="center"/>
      <protection/>
    </xf>
    <xf numFmtId="4" fontId="14" fillId="0" borderId="15" xfId="50" applyNumberFormat="1" applyFont="1" applyBorder="1" applyProtection="1">
      <alignment/>
      <protection/>
    </xf>
    <xf numFmtId="0" fontId="13" fillId="0" borderId="13" xfId="50" applyFont="1" applyBorder="1" applyAlignment="1" applyProtection="1">
      <alignment horizontal="center" vertical="top" wrapText="1"/>
      <protection/>
    </xf>
    <xf numFmtId="0" fontId="13" fillId="0" borderId="13" xfId="50" applyFont="1" applyBorder="1" applyAlignment="1" applyProtection="1">
      <alignment horizontal="left" vertical="top" wrapText="1"/>
      <protection/>
    </xf>
    <xf numFmtId="4" fontId="8" fillId="0" borderId="13" xfId="50" applyNumberFormat="1" applyFont="1" applyBorder="1" applyAlignment="1" applyProtection="1">
      <alignment horizontal="center"/>
      <protection/>
    </xf>
    <xf numFmtId="0" fontId="8" fillId="0" borderId="13" xfId="50" applyFont="1" applyBorder="1" applyAlignment="1" applyProtection="1">
      <alignment horizontal="center"/>
      <protection/>
    </xf>
    <xf numFmtId="4" fontId="14" fillId="0" borderId="13" xfId="50" applyNumberFormat="1" applyFont="1" applyBorder="1" applyProtection="1">
      <alignment/>
      <protection/>
    </xf>
    <xf numFmtId="49" fontId="7" fillId="0" borderId="0" xfId="50" applyNumberFormat="1" applyFont="1" applyBorder="1" applyAlignment="1" applyProtection="1">
      <alignment horizontal="center"/>
      <protection/>
    </xf>
    <xf numFmtId="0" fontId="10" fillId="0" borderId="0" xfId="50" applyFont="1" applyBorder="1" applyAlignment="1" applyProtection="1">
      <alignment horizontal="left" vertical="top" wrapText="1"/>
      <protection/>
    </xf>
    <xf numFmtId="0" fontId="7" fillId="0" borderId="0" xfId="50" applyNumberFormat="1" applyFont="1" applyBorder="1" applyAlignment="1" applyProtection="1">
      <alignment horizontal="center"/>
      <protection/>
    </xf>
    <xf numFmtId="0" fontId="7" fillId="0" borderId="0" xfId="50" applyFont="1" applyBorder="1" applyProtection="1">
      <alignment/>
      <protection/>
    </xf>
    <xf numFmtId="0" fontId="7" fillId="0" borderId="0" xfId="50" applyFont="1" applyProtection="1">
      <alignment/>
      <protection/>
    </xf>
    <xf numFmtId="49" fontId="7" fillId="0" borderId="11" xfId="50" applyNumberFormat="1" applyFont="1" applyBorder="1" applyAlignment="1" applyProtection="1">
      <alignment horizontal="center"/>
      <protection/>
    </xf>
    <xf numFmtId="0" fontId="7" fillId="0" borderId="11" xfId="50" applyFont="1" applyBorder="1" applyProtection="1">
      <alignment/>
      <protection/>
    </xf>
    <xf numFmtId="0" fontId="13" fillId="0" borderId="19" xfId="0" applyFont="1" applyBorder="1" applyAlignment="1" applyProtection="1">
      <alignment horizontal="center"/>
      <protection locked="0"/>
    </xf>
    <xf numFmtId="4" fontId="7" fillId="0" borderId="11" xfId="0" applyNumberFormat="1" applyFont="1" applyBorder="1" applyAlignment="1" applyProtection="1">
      <alignment/>
      <protection locked="0"/>
    </xf>
    <xf numFmtId="0" fontId="6" fillId="0" borderId="11" xfId="0" applyFont="1" applyBorder="1" applyAlignment="1" applyProtection="1">
      <alignment vertical="center" wrapText="1"/>
      <protection locked="0"/>
    </xf>
    <xf numFmtId="0" fontId="6" fillId="0" borderId="11" xfId="0" applyFont="1" applyBorder="1" applyAlignment="1" applyProtection="1">
      <alignment/>
      <protection locked="0"/>
    </xf>
    <xf numFmtId="0" fontId="8" fillId="0" borderId="11" xfId="50" applyFont="1" applyBorder="1" applyProtection="1">
      <alignment/>
      <protection locked="0"/>
    </xf>
    <xf numFmtId="4" fontId="8" fillId="0" borderId="16" xfId="50" applyNumberFormat="1" applyFont="1" applyBorder="1" applyProtection="1">
      <alignment/>
      <protection locked="0"/>
    </xf>
    <xf numFmtId="4" fontId="16" fillId="0" borderId="16" xfId="50" applyNumberFormat="1" applyFont="1" applyBorder="1" applyProtection="1">
      <alignment/>
      <protection locked="0"/>
    </xf>
    <xf numFmtId="4" fontId="16" fillId="0" borderId="11" xfId="50" applyNumberFormat="1" applyFont="1" applyBorder="1" applyProtection="1">
      <alignment/>
      <protection locked="0"/>
    </xf>
    <xf numFmtId="4" fontId="8" fillId="0" borderId="0" xfId="50" applyNumberFormat="1" applyFont="1" applyBorder="1" applyProtection="1">
      <alignment/>
      <protection locked="0"/>
    </xf>
    <xf numFmtId="4" fontId="8" fillId="0" borderId="0" xfId="50" applyNumberFormat="1" applyFont="1" applyBorder="1" applyProtection="1">
      <alignment/>
      <protection locked="0"/>
    </xf>
    <xf numFmtId="4" fontId="8" fillId="0" borderId="15" xfId="50" applyNumberFormat="1" applyFont="1" applyBorder="1" applyProtection="1">
      <alignment/>
      <protection locked="0"/>
    </xf>
    <xf numFmtId="4" fontId="8" fillId="0" borderId="13" xfId="50" applyNumberFormat="1" applyFont="1" applyBorder="1" applyProtection="1">
      <alignment/>
      <protection locked="0"/>
    </xf>
    <xf numFmtId="0" fontId="7" fillId="0" borderId="0" xfId="50" applyFont="1" applyBorder="1" applyProtection="1">
      <alignment/>
      <protection locked="0"/>
    </xf>
    <xf numFmtId="0" fontId="7" fillId="0" borderId="11" xfId="50" applyFont="1" applyBorder="1" applyProtection="1">
      <alignment/>
      <protection locked="0"/>
    </xf>
    <xf numFmtId="4" fontId="8" fillId="0" borderId="11" xfId="70" applyNumberFormat="1" applyFont="1" applyBorder="1" applyAlignment="1" applyProtection="1">
      <alignment/>
      <protection locked="0"/>
    </xf>
    <xf numFmtId="4" fontId="8" fillId="0" borderId="11" xfId="0" applyNumberFormat="1" applyFont="1" applyBorder="1" applyAlignment="1" applyProtection="1">
      <alignment/>
      <protection locked="0"/>
    </xf>
    <xf numFmtId="0" fontId="8" fillId="0" borderId="14" xfId="50" applyFont="1" applyBorder="1" applyProtection="1">
      <alignment/>
      <protection locked="0"/>
    </xf>
    <xf numFmtId="4" fontId="8" fillId="0" borderId="14" xfId="50" applyNumberFormat="1" applyFont="1" applyBorder="1" applyProtection="1">
      <alignment/>
      <protection locked="0"/>
    </xf>
    <xf numFmtId="4" fontId="8" fillId="0" borderId="14" xfId="50" applyNumberFormat="1" applyFont="1" applyFill="1" applyBorder="1" applyProtection="1">
      <alignment/>
      <protection locked="0"/>
    </xf>
    <xf numFmtId="4" fontId="7" fillId="0" borderId="14" xfId="0" applyNumberFormat="1" applyFont="1" applyFill="1" applyBorder="1" applyAlignment="1" applyProtection="1">
      <alignment/>
      <protection locked="0"/>
    </xf>
    <xf numFmtId="4" fontId="6" fillId="0" borderId="14" xfId="0" applyNumberFormat="1" applyFont="1" applyFill="1" applyBorder="1" applyAlignment="1" applyProtection="1">
      <alignment vertical="center" wrapText="1"/>
      <protection locked="0"/>
    </xf>
    <xf numFmtId="4" fontId="6" fillId="0" borderId="14" xfId="0" applyNumberFormat="1" applyFont="1" applyFill="1" applyBorder="1" applyAlignment="1" applyProtection="1">
      <alignment/>
      <protection locked="0"/>
    </xf>
    <xf numFmtId="4" fontId="8" fillId="0" borderId="18" xfId="50" applyNumberFormat="1" applyFont="1" applyFill="1" applyBorder="1" applyProtection="1">
      <alignment/>
      <protection locked="0"/>
    </xf>
    <xf numFmtId="4" fontId="10" fillId="0" borderId="14" xfId="0" applyNumberFormat="1" applyFont="1" applyFill="1" applyBorder="1" applyAlignment="1" applyProtection="1">
      <alignment/>
      <protection locked="0"/>
    </xf>
    <xf numFmtId="4" fontId="16" fillId="0" borderId="18" xfId="50" applyNumberFormat="1" applyFont="1" applyFill="1" applyBorder="1" applyProtection="1">
      <alignment/>
      <protection locked="0"/>
    </xf>
    <xf numFmtId="4" fontId="16" fillId="0" borderId="14" xfId="50" applyNumberFormat="1" applyFont="1" applyFill="1" applyBorder="1" applyProtection="1">
      <alignment/>
      <protection locked="0"/>
    </xf>
    <xf numFmtId="4" fontId="10" fillId="0" borderId="14" xfId="0" applyNumberFormat="1" applyFont="1" applyBorder="1" applyAlignment="1" applyProtection="1">
      <alignment/>
      <protection locked="0"/>
    </xf>
    <xf numFmtId="4" fontId="8" fillId="0" borderId="18" xfId="50" applyNumberFormat="1" applyFont="1" applyFill="1" applyBorder="1" applyAlignment="1" applyProtection="1">
      <alignment vertical="center"/>
      <protection locked="0"/>
    </xf>
    <xf numFmtId="4" fontId="8" fillId="0" borderId="0" xfId="50" applyNumberFormat="1" applyFont="1" applyFill="1" applyBorder="1" applyAlignment="1" applyProtection="1">
      <alignment vertical="center"/>
      <protection locked="0"/>
    </xf>
    <xf numFmtId="4" fontId="8" fillId="0" borderId="12" xfId="50" applyNumberFormat="1" applyFont="1" applyBorder="1" applyProtection="1">
      <alignment/>
      <protection locked="0"/>
    </xf>
    <xf numFmtId="4" fontId="7" fillId="0" borderId="14" xfId="50" applyNumberFormat="1" applyFont="1" applyFill="1" applyBorder="1" applyProtection="1">
      <alignment/>
      <protection locked="0"/>
    </xf>
    <xf numFmtId="0" fontId="8" fillId="0" borderId="11" xfId="50" applyFont="1" applyBorder="1" applyProtection="1">
      <alignment/>
      <protection locked="0"/>
    </xf>
    <xf numFmtId="4" fontId="8" fillId="0" borderId="11" xfId="50" applyNumberFormat="1" applyFont="1" applyBorder="1" applyProtection="1">
      <alignment/>
      <protection locked="0"/>
    </xf>
    <xf numFmtId="4" fontId="8" fillId="0" borderId="16" xfId="50" applyNumberFormat="1" applyFont="1" applyBorder="1" applyAlignment="1" applyProtection="1">
      <alignment vertical="center"/>
      <protection locked="0"/>
    </xf>
    <xf numFmtId="4" fontId="8" fillId="0" borderId="11" xfId="50" applyNumberFormat="1" applyFont="1" applyBorder="1" applyAlignment="1" applyProtection="1">
      <alignment vertical="center"/>
      <protection locked="0"/>
    </xf>
    <xf numFmtId="4" fontId="8" fillId="0" borderId="11" xfId="50" applyNumberFormat="1" applyFont="1" applyFill="1" applyBorder="1" applyProtection="1">
      <alignment/>
      <protection locked="0"/>
    </xf>
    <xf numFmtId="4" fontId="16" fillId="0" borderId="18" xfId="50" applyNumberFormat="1" applyFont="1" applyBorder="1" applyAlignment="1" applyProtection="1">
      <alignment vertical="center"/>
      <protection locked="0"/>
    </xf>
    <xf numFmtId="4" fontId="16" fillId="0" borderId="11" xfId="50" applyNumberFormat="1" applyFont="1" applyFill="1" applyBorder="1" applyAlignment="1" applyProtection="1">
      <alignment vertical="center"/>
      <protection locked="0"/>
    </xf>
    <xf numFmtId="4" fontId="8" fillId="0" borderId="16" xfId="50" applyNumberFormat="1" applyFont="1" applyBorder="1" applyProtection="1">
      <alignment/>
      <protection locked="0"/>
    </xf>
    <xf numFmtId="4" fontId="16" fillId="0" borderId="16" xfId="50" applyNumberFormat="1" applyFont="1" applyBorder="1" applyAlignment="1" applyProtection="1">
      <alignment vertical="center"/>
      <protection locked="0"/>
    </xf>
    <xf numFmtId="0" fontId="10" fillId="0" borderId="11" xfId="0" applyFont="1" applyBorder="1" applyAlignment="1" applyProtection="1">
      <alignment horizontal="center"/>
      <protection/>
    </xf>
    <xf numFmtId="0" fontId="7" fillId="0" borderId="0" xfId="0" applyFont="1" applyAlignment="1" applyProtection="1">
      <alignment/>
      <protection/>
    </xf>
    <xf numFmtId="0" fontId="13" fillId="0" borderId="11" xfId="50" applyFont="1" applyBorder="1" applyAlignment="1" applyProtection="1">
      <alignment horizontal="center" vertical="top" wrapText="1"/>
      <protection/>
    </xf>
    <xf numFmtId="0" fontId="9" fillId="0" borderId="11" xfId="0" applyFont="1" applyBorder="1" applyAlignment="1" applyProtection="1">
      <alignment horizontal="center" vertical="center" wrapText="1"/>
      <protection/>
    </xf>
    <xf numFmtId="49" fontId="10" fillId="0" borderId="11" xfId="0" applyNumberFormat="1" applyFont="1" applyBorder="1" applyAlignment="1" applyProtection="1">
      <alignment horizontal="center"/>
      <protection/>
    </xf>
    <xf numFmtId="0" fontId="9" fillId="0" borderId="11" xfId="0" applyFont="1" applyBorder="1" applyAlignment="1" applyProtection="1">
      <alignment horizontal="center"/>
      <protection/>
    </xf>
    <xf numFmtId="0" fontId="6" fillId="0" borderId="0" xfId="0" applyFont="1" applyAlignment="1" applyProtection="1">
      <alignment/>
      <protection/>
    </xf>
    <xf numFmtId="49" fontId="10" fillId="0" borderId="11" xfId="50" applyNumberFormat="1" applyFont="1" applyBorder="1" applyAlignment="1" applyProtection="1">
      <alignment horizontal="center" vertical="top"/>
      <protection/>
    </xf>
    <xf numFmtId="4" fontId="8" fillId="0" borderId="0" xfId="50" applyNumberFormat="1" applyFont="1" applyBorder="1" applyAlignment="1" applyProtection="1">
      <alignment vertical="top" wrapText="1"/>
      <protection/>
    </xf>
    <xf numFmtId="0" fontId="10" fillId="0" borderId="11" xfId="50" applyFont="1" applyBorder="1" applyAlignment="1" applyProtection="1">
      <alignment horizontal="center"/>
      <protection/>
    </xf>
    <xf numFmtId="0" fontId="8" fillId="0" borderId="11" xfId="50" applyFont="1" applyBorder="1" applyProtection="1">
      <alignment/>
      <protection/>
    </xf>
    <xf numFmtId="0" fontId="8" fillId="0" borderId="0" xfId="50" applyFont="1" applyBorder="1" applyProtection="1">
      <alignment/>
      <protection/>
    </xf>
    <xf numFmtId="49" fontId="8" fillId="0" borderId="11" xfId="50" applyNumberFormat="1" applyFont="1" applyBorder="1" applyAlignment="1" applyProtection="1">
      <alignment horizontal="center" vertical="top"/>
      <protection/>
    </xf>
    <xf numFmtId="4" fontId="8" fillId="0" borderId="11" xfId="50" applyNumberFormat="1" applyFont="1" applyBorder="1" applyAlignment="1" applyProtection="1">
      <alignment horizontal="center"/>
      <protection/>
    </xf>
    <xf numFmtId="0" fontId="8" fillId="0" borderId="0" xfId="50" applyFont="1" applyAlignment="1" applyProtection="1">
      <alignment horizontal="center"/>
      <protection/>
    </xf>
    <xf numFmtId="4" fontId="8" fillId="0" borderId="11" xfId="50" applyNumberFormat="1" applyFont="1" applyBorder="1" applyProtection="1">
      <alignment/>
      <protection/>
    </xf>
    <xf numFmtId="49" fontId="8" fillId="0" borderId="11" xfId="50" applyNumberFormat="1" applyFont="1" applyBorder="1" applyAlignment="1" applyProtection="1">
      <alignment horizontal="center"/>
      <protection/>
    </xf>
    <xf numFmtId="4" fontId="8" fillId="0" borderId="0" xfId="50" applyNumberFormat="1" applyFont="1" applyBorder="1" applyAlignment="1" applyProtection="1">
      <alignment wrapText="1"/>
      <protection/>
    </xf>
    <xf numFmtId="4" fontId="8" fillId="0" borderId="16" xfId="50" applyNumberFormat="1" applyFont="1" applyBorder="1" applyAlignment="1" applyProtection="1">
      <alignment horizontal="center" vertical="center"/>
      <protection/>
    </xf>
    <xf numFmtId="0" fontId="8" fillId="0" borderId="12" xfId="50" applyFont="1" applyBorder="1" applyAlignment="1" applyProtection="1">
      <alignment horizontal="center" vertical="center"/>
      <protection/>
    </xf>
    <xf numFmtId="4" fontId="14" fillId="0" borderId="16" xfId="50" applyNumberFormat="1" applyFont="1" applyBorder="1" applyAlignment="1" applyProtection="1">
      <alignment vertical="center"/>
      <protection/>
    </xf>
    <xf numFmtId="0" fontId="8" fillId="0" borderId="0" xfId="50" applyFont="1" applyAlignment="1" applyProtection="1">
      <alignment vertical="center"/>
      <protection/>
    </xf>
    <xf numFmtId="49" fontId="8" fillId="0" borderId="11" xfId="50" applyNumberFormat="1" applyFont="1" applyBorder="1" applyAlignment="1" applyProtection="1">
      <alignment horizontal="center" vertical="center"/>
      <protection/>
    </xf>
    <xf numFmtId="4" fontId="8" fillId="0" borderId="0" xfId="50" applyNumberFormat="1" applyFont="1" applyBorder="1" applyAlignment="1" applyProtection="1">
      <alignment vertical="center" wrapText="1"/>
      <protection/>
    </xf>
    <xf numFmtId="4" fontId="8" fillId="0" borderId="11" xfId="50" applyNumberFormat="1" applyFont="1" applyBorder="1" applyAlignment="1" applyProtection="1">
      <alignment horizontal="center" vertical="center"/>
      <protection/>
    </xf>
    <xf numFmtId="0" fontId="8" fillId="0" borderId="0" xfId="50" applyFont="1" applyAlignment="1" applyProtection="1">
      <alignment horizontal="center" vertical="center"/>
      <protection/>
    </xf>
    <xf numFmtId="4" fontId="8" fillId="0" borderId="11" xfId="50" applyNumberFormat="1" applyFont="1" applyBorder="1" applyAlignment="1" applyProtection="1">
      <alignment vertical="center"/>
      <protection/>
    </xf>
    <xf numFmtId="4" fontId="8" fillId="0" borderId="0" xfId="50" applyNumberFormat="1" applyFont="1" applyFill="1" applyBorder="1" applyAlignment="1" applyProtection="1">
      <alignment vertical="top" wrapText="1"/>
      <protection/>
    </xf>
    <xf numFmtId="4" fontId="8" fillId="0" borderId="11" xfId="50" applyNumberFormat="1" applyFont="1" applyFill="1" applyBorder="1" applyAlignment="1" applyProtection="1">
      <alignment horizontal="center"/>
      <protection/>
    </xf>
    <xf numFmtId="0" fontId="8" fillId="0" borderId="0" xfId="50" applyFont="1" applyFill="1" applyAlignment="1" applyProtection="1">
      <alignment horizontal="center"/>
      <protection/>
    </xf>
    <xf numFmtId="49" fontId="8" fillId="0" borderId="11" xfId="50" applyNumberFormat="1" applyFont="1" applyFill="1" applyBorder="1" applyAlignment="1" applyProtection="1">
      <alignment horizontal="center" vertical="top"/>
      <protection/>
    </xf>
    <xf numFmtId="4" fontId="8" fillId="0" borderId="0" xfId="50" applyNumberFormat="1" applyFont="1" applyFill="1" applyBorder="1" applyAlignment="1" applyProtection="1">
      <alignment vertical="top" wrapText="1"/>
      <protection/>
    </xf>
    <xf numFmtId="0" fontId="8" fillId="0" borderId="0" xfId="50" applyFont="1" applyFill="1" applyAlignment="1" applyProtection="1">
      <alignment horizontal="center"/>
      <protection/>
    </xf>
    <xf numFmtId="0" fontId="15" fillId="0" borderId="16" xfId="50" applyFont="1" applyBorder="1" applyAlignment="1" applyProtection="1">
      <alignment horizontal="center" vertical="center"/>
      <protection/>
    </xf>
    <xf numFmtId="0" fontId="16" fillId="0" borderId="12" xfId="50" applyFont="1" applyBorder="1" applyAlignment="1" applyProtection="1">
      <alignment horizontal="center" vertical="center"/>
      <protection/>
    </xf>
    <xf numFmtId="49" fontId="14" fillId="0" borderId="11" xfId="50" applyNumberFormat="1" applyFont="1" applyFill="1" applyBorder="1" applyAlignment="1" applyProtection="1">
      <alignment horizontal="center" vertical="center"/>
      <protection/>
    </xf>
    <xf numFmtId="4" fontId="14" fillId="0" borderId="0" xfId="50" applyNumberFormat="1" applyFont="1" applyFill="1" applyBorder="1" applyAlignment="1" applyProtection="1">
      <alignment vertical="center" wrapText="1"/>
      <protection/>
    </xf>
    <xf numFmtId="0" fontId="15" fillId="0" borderId="11" xfId="50" applyFont="1" applyFill="1" applyBorder="1" applyAlignment="1" applyProtection="1">
      <alignment horizontal="center" vertical="center"/>
      <protection/>
    </xf>
    <xf numFmtId="0" fontId="16" fillId="0" borderId="0" xfId="50" applyFont="1" applyFill="1" applyAlignment="1" applyProtection="1">
      <alignment horizontal="center" vertical="center"/>
      <protection/>
    </xf>
    <xf numFmtId="4" fontId="14" fillId="0" borderId="11" xfId="50" applyNumberFormat="1" applyFont="1" applyFill="1" applyBorder="1" applyAlignment="1" applyProtection="1">
      <alignment vertical="center"/>
      <protection/>
    </xf>
    <xf numFmtId="0" fontId="8" fillId="0" borderId="0" xfId="50" applyFont="1" applyFill="1" applyAlignment="1" applyProtection="1">
      <alignment vertical="center"/>
      <protection/>
    </xf>
    <xf numFmtId="0" fontId="10" fillId="0" borderId="11" xfId="50" applyFont="1" applyBorder="1" applyAlignment="1" applyProtection="1">
      <alignment horizontal="center" vertical="center"/>
      <protection/>
    </xf>
    <xf numFmtId="0" fontId="10" fillId="0" borderId="16" xfId="50" applyFont="1" applyBorder="1" applyAlignment="1" applyProtection="1">
      <alignment horizontal="center" vertical="center"/>
      <protection/>
    </xf>
    <xf numFmtId="0" fontId="13" fillId="0" borderId="11" xfId="50" applyFont="1" applyBorder="1" applyAlignment="1" applyProtection="1">
      <alignment horizontal="left" vertical="top" wrapText="1"/>
      <protection/>
    </xf>
    <xf numFmtId="0" fontId="8" fillId="0" borderId="11" xfId="50" applyFont="1" applyBorder="1" applyAlignment="1" applyProtection="1">
      <alignment horizontal="center"/>
      <protection/>
    </xf>
    <xf numFmtId="0" fontId="10" fillId="0" borderId="11" xfId="50" applyFont="1" applyBorder="1" applyAlignment="1" applyProtection="1">
      <alignment horizontal="center" vertical="top" wrapText="1"/>
      <protection/>
    </xf>
    <xf numFmtId="0" fontId="10" fillId="0" borderId="11" xfId="50" applyFont="1" applyBorder="1" applyAlignment="1" applyProtection="1">
      <alignment horizontal="left" vertical="top" wrapText="1"/>
      <protection/>
    </xf>
    <xf numFmtId="0" fontId="13" fillId="0" borderId="16" xfId="50" applyFont="1" applyBorder="1" applyAlignment="1" applyProtection="1">
      <alignment horizontal="center" vertical="top" wrapText="1"/>
      <protection/>
    </xf>
    <xf numFmtId="0" fontId="13" fillId="0" borderId="16" xfId="50" applyFont="1" applyBorder="1" applyAlignment="1" applyProtection="1">
      <alignment horizontal="left" vertical="top" wrapText="1"/>
      <protection/>
    </xf>
    <xf numFmtId="4" fontId="8" fillId="0" borderId="16" xfId="50" applyNumberFormat="1" applyFont="1" applyBorder="1" applyAlignment="1" applyProtection="1">
      <alignment horizontal="center"/>
      <protection/>
    </xf>
    <xf numFmtId="0" fontId="8" fillId="0" borderId="16" xfId="50" applyFont="1" applyBorder="1" applyAlignment="1" applyProtection="1">
      <alignment horizontal="center"/>
      <protection/>
    </xf>
    <xf numFmtId="0" fontId="13" fillId="0" borderId="12" xfId="50" applyFont="1" applyBorder="1" applyAlignment="1" applyProtection="1">
      <alignment horizontal="center" vertical="top" wrapText="1"/>
      <protection/>
    </xf>
    <xf numFmtId="0" fontId="13" fillId="0" borderId="12" xfId="50" applyFont="1" applyBorder="1" applyAlignment="1" applyProtection="1">
      <alignment horizontal="left" vertical="top" wrapText="1"/>
      <protection/>
    </xf>
    <xf numFmtId="4" fontId="8" fillId="0" borderId="12" xfId="50" applyNumberFormat="1" applyFont="1" applyBorder="1" applyAlignment="1" applyProtection="1">
      <alignment horizontal="center"/>
      <protection/>
    </xf>
    <xf numFmtId="0" fontId="8" fillId="0" borderId="12" xfId="50" applyFont="1" applyBorder="1" applyAlignment="1" applyProtection="1">
      <alignment horizontal="center"/>
      <protection/>
    </xf>
    <xf numFmtId="4" fontId="14" fillId="0" borderId="12" xfId="50" applyNumberFormat="1" applyFont="1" applyBorder="1" applyProtection="1">
      <alignment/>
      <protection/>
    </xf>
    <xf numFmtId="0" fontId="10" fillId="0" borderId="0" xfId="50" applyFont="1" applyAlignment="1" applyProtection="1">
      <alignment horizontal="left" vertical="top" wrapText="1"/>
      <protection/>
    </xf>
    <xf numFmtId="4" fontId="8" fillId="0" borderId="0" xfId="50" applyNumberFormat="1" applyFont="1" applyFill="1" applyBorder="1" applyAlignment="1" applyProtection="1">
      <alignment wrapText="1"/>
      <protection/>
    </xf>
    <xf numFmtId="4" fontId="14" fillId="0" borderId="17" xfId="50" applyNumberFormat="1" applyFont="1" applyBorder="1" applyAlignment="1" applyProtection="1">
      <alignment vertical="center"/>
      <protection/>
    </xf>
    <xf numFmtId="0" fontId="8" fillId="0" borderId="14" xfId="50" applyFont="1" applyBorder="1" applyProtection="1">
      <alignment/>
      <protection/>
    </xf>
    <xf numFmtId="0" fontId="16" fillId="0" borderId="14" xfId="50" applyFont="1" applyBorder="1" applyProtection="1">
      <alignment/>
      <protection/>
    </xf>
    <xf numFmtId="0" fontId="10" fillId="0" borderId="23" xfId="50" applyFont="1" applyFill="1" applyBorder="1">
      <alignment/>
      <protection/>
    </xf>
    <xf numFmtId="10" fontId="10" fillId="0" borderId="24" xfId="50" applyNumberFormat="1" applyFont="1" applyFill="1" applyBorder="1" applyProtection="1">
      <alignment/>
      <protection locked="0"/>
    </xf>
    <xf numFmtId="0" fontId="2" fillId="0" borderId="0" xfId="0" applyFont="1" applyAlignment="1">
      <alignment wrapText="1"/>
    </xf>
    <xf numFmtId="0" fontId="17" fillId="18" borderId="0" xfId="50" applyFont="1" applyFill="1" applyBorder="1" applyAlignment="1">
      <alignment horizontal="center"/>
      <protection/>
    </xf>
    <xf numFmtId="0" fontId="24" fillId="0" borderId="0" xfId="50" applyFont="1" applyBorder="1" applyAlignment="1">
      <alignment horizontal="center" vertical="top" wrapText="1"/>
      <protection/>
    </xf>
    <xf numFmtId="0" fontId="24" fillId="0" borderId="0" xfId="50" applyFont="1" applyBorder="1" applyAlignment="1" applyProtection="1">
      <alignment horizontal="center" vertical="center" wrapText="1"/>
      <protection/>
    </xf>
    <xf numFmtId="0" fontId="24" fillId="0" borderId="0" xfId="50" applyFont="1" applyBorder="1" applyAlignment="1" applyProtection="1">
      <alignment horizontal="center" vertical="top" wrapText="1"/>
      <protection/>
    </xf>
    <xf numFmtId="192" fontId="8" fillId="0" borderId="0" xfId="0" applyNumberFormat="1" applyFont="1" applyAlignment="1">
      <alignment horizontal="justify" vertical="top"/>
    </xf>
    <xf numFmtId="39" fontId="13" fillId="0" borderId="25" xfId="0" applyNumberFormat="1" applyFont="1" applyBorder="1" applyAlignment="1">
      <alignment horizontal="center" vertical="top" wrapText="1"/>
    </xf>
    <xf numFmtId="39" fontId="13" fillId="0" borderId="20" xfId="0" applyNumberFormat="1" applyFont="1" applyBorder="1" applyAlignment="1">
      <alignment horizontal="center" vertical="top" wrapText="1"/>
    </xf>
    <xf numFmtId="39" fontId="13" fillId="0" borderId="26" xfId="0" applyNumberFormat="1" applyFont="1" applyBorder="1" applyAlignment="1">
      <alignment horizontal="center" vertical="top" wrapText="1"/>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_pop-viad" xfId="34"/>
    <cellStyle name="Currency0" xfId="35"/>
    <cellStyle name="Date" xfId="36"/>
    <cellStyle name="Dobro" xfId="37"/>
    <cellStyle name="Fixed" xfId="38"/>
    <cellStyle name="Heading 1" xfId="39"/>
    <cellStyle name="Heading 2" xfId="40"/>
    <cellStyle name="Hyperlink" xfId="41"/>
    <cellStyle name="Izhod" xfId="42"/>
    <cellStyle name="Naslov" xfId="43"/>
    <cellStyle name="Naslov 1" xfId="44"/>
    <cellStyle name="Naslov 2" xfId="45"/>
    <cellStyle name="Naslov 3" xfId="46"/>
    <cellStyle name="Naslov 4" xfId="47"/>
    <cellStyle name="Navadno_Jerancic_POPIS_KANALIZACIJA" xfId="48"/>
    <cellStyle name="Nevtralno" xfId="49"/>
    <cellStyle name="Normal_I-BREZOV" xfId="50"/>
    <cellStyle name="Followed Hyperlink" xfId="51"/>
    <cellStyle name="Percent" xfId="52"/>
    <cellStyle name="Opomba" xfId="53"/>
    <cellStyle name="Opozorilo" xfId="54"/>
    <cellStyle name="Percent_pop-viad" xfId="55"/>
    <cellStyle name="Pojasnjevalno besedilo"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Total" xfId="67"/>
    <cellStyle name="Currency" xfId="68"/>
    <cellStyle name="Currency [0]" xfId="69"/>
    <cellStyle name="Comma" xfId="70"/>
    <cellStyle name="Comma [0]" xfId="71"/>
    <cellStyle name="Vnos" xfId="72"/>
    <cellStyle name="Vsota"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H34"/>
  <sheetViews>
    <sheetView tabSelected="1" view="pageBreakPreview" zoomScale="150" zoomScaleSheetLayoutView="150" zoomScalePageLayoutView="0" workbookViewId="0" topLeftCell="A1">
      <selection activeCell="D22" sqref="D22"/>
    </sheetView>
  </sheetViews>
  <sheetFormatPr defaultColWidth="9.140625" defaultRowHeight="12.75"/>
  <cols>
    <col min="1" max="1" width="6.28125" style="0" customWidth="1"/>
    <col min="2" max="2" width="6.57421875" style="0" customWidth="1"/>
    <col min="3" max="3" width="25.57421875" style="0" customWidth="1"/>
    <col min="4" max="4" width="7.00390625" style="0" customWidth="1"/>
    <col min="5" max="5" width="22.28125" style="0" customWidth="1"/>
    <col min="6" max="6" width="3.421875" style="0" hidden="1" customWidth="1"/>
    <col min="7" max="7" width="12.8515625" style="0" customWidth="1"/>
  </cols>
  <sheetData>
    <row r="5" spans="2:8" ht="12.75">
      <c r="B5" s="50"/>
      <c r="C5" s="51"/>
      <c r="D5" s="52"/>
      <c r="E5" s="53"/>
      <c r="F5" s="54"/>
      <c r="G5" s="54"/>
      <c r="H5" s="13"/>
    </row>
    <row r="6" spans="2:8" ht="15.75">
      <c r="B6" s="50"/>
      <c r="C6" s="55" t="s">
        <v>39</v>
      </c>
      <c r="D6" s="53"/>
      <c r="E6" s="53"/>
      <c r="F6" s="53"/>
      <c r="G6" s="53"/>
      <c r="H6" s="13"/>
    </row>
    <row r="7" spans="2:8" ht="12.75">
      <c r="B7" s="50"/>
      <c r="C7" s="56"/>
      <c r="D7" s="52"/>
      <c r="E7" s="53"/>
      <c r="F7" s="53"/>
      <c r="G7" s="53"/>
      <c r="H7" s="13"/>
    </row>
    <row r="8" spans="2:8" ht="12.75">
      <c r="B8" s="50"/>
      <c r="C8" s="56"/>
      <c r="D8" s="52"/>
      <c r="E8" s="53"/>
      <c r="F8" s="53"/>
      <c r="G8" s="53"/>
      <c r="H8" s="13"/>
    </row>
    <row r="9" spans="2:8" ht="12.75">
      <c r="B9" s="60"/>
      <c r="C9" s="548" t="s">
        <v>175</v>
      </c>
      <c r="D9" s="548"/>
      <c r="E9" s="548"/>
      <c r="F9" s="121"/>
      <c r="G9" s="121"/>
      <c r="H9" s="13"/>
    </row>
    <row r="10" spans="2:8" ht="12.75">
      <c r="B10" s="60"/>
      <c r="C10" s="59"/>
      <c r="D10" s="53"/>
      <c r="E10" s="121"/>
      <c r="F10" s="121"/>
      <c r="G10" s="121"/>
      <c r="H10" s="13"/>
    </row>
    <row r="11" spans="2:8" ht="12.75">
      <c r="B11" s="60"/>
      <c r="C11" s="59"/>
      <c r="D11" s="53"/>
      <c r="E11" s="121"/>
      <c r="F11" s="121"/>
      <c r="G11" s="121"/>
      <c r="H11" s="13"/>
    </row>
    <row r="12" spans="2:8" ht="18.75" customHeight="1">
      <c r="B12" s="154" t="s">
        <v>163</v>
      </c>
      <c r="C12" s="143" t="s">
        <v>74</v>
      </c>
      <c r="D12" s="144"/>
      <c r="E12" s="145">
        <f>kanal_GV1!F179</f>
        <v>0</v>
      </c>
      <c r="F12" s="146"/>
      <c r="G12" s="127"/>
      <c r="H12" s="13"/>
    </row>
    <row r="13" spans="2:8" ht="18.75" customHeight="1">
      <c r="B13" s="155" t="s">
        <v>164</v>
      </c>
      <c r="C13" s="147" t="s">
        <v>75</v>
      </c>
      <c r="D13" s="148"/>
      <c r="E13" s="149">
        <f>kanal_GV3!F105</f>
        <v>0</v>
      </c>
      <c r="F13" s="150"/>
      <c r="G13" s="128"/>
      <c r="H13" s="13"/>
    </row>
    <row r="14" spans="2:8" ht="18.75" customHeight="1">
      <c r="B14" s="155" t="s">
        <v>165</v>
      </c>
      <c r="C14" s="147" t="s">
        <v>76</v>
      </c>
      <c r="D14" s="148"/>
      <c r="E14" s="149">
        <f>kanal_GV5!F108</f>
        <v>0</v>
      </c>
      <c r="F14" s="150"/>
      <c r="G14" s="128"/>
      <c r="H14" s="13"/>
    </row>
    <row r="15" spans="2:8" ht="18.75" customHeight="1">
      <c r="B15" s="155" t="s">
        <v>166</v>
      </c>
      <c r="C15" s="147" t="s">
        <v>77</v>
      </c>
      <c r="D15" s="148"/>
      <c r="E15" s="149">
        <f>kanal_GV9!F104</f>
        <v>0</v>
      </c>
      <c r="F15" s="150"/>
      <c r="G15" s="128"/>
      <c r="H15" s="13"/>
    </row>
    <row r="16" spans="2:8" ht="18.75" customHeight="1">
      <c r="B16" s="156" t="s">
        <v>167</v>
      </c>
      <c r="C16" s="147" t="s">
        <v>78</v>
      </c>
      <c r="D16" s="148"/>
      <c r="E16" s="151">
        <f>kanal_GV11!F131</f>
        <v>0</v>
      </c>
      <c r="F16" s="150"/>
      <c r="G16" s="128"/>
      <c r="H16" s="13"/>
    </row>
    <row r="17" spans="2:8" ht="18.75" customHeight="1">
      <c r="B17" s="156" t="s">
        <v>168</v>
      </c>
      <c r="C17" s="147" t="s">
        <v>221</v>
      </c>
      <c r="D17" s="148"/>
      <c r="E17" s="151">
        <f>'Gradbeni del črpališče'!F73</f>
        <v>0</v>
      </c>
      <c r="F17" s="150"/>
      <c r="G17" s="128"/>
      <c r="H17" s="13"/>
    </row>
    <row r="18" spans="2:8" ht="18.75" customHeight="1">
      <c r="B18" s="155" t="s">
        <v>169</v>
      </c>
      <c r="C18" s="152" t="s">
        <v>172</v>
      </c>
      <c r="D18" s="90"/>
      <c r="E18" s="151">
        <f>'Strojni del črpališča'!F36</f>
        <v>0</v>
      </c>
      <c r="F18" s="153"/>
      <c r="G18" s="128"/>
      <c r="H18" s="13"/>
    </row>
    <row r="19" spans="2:8" ht="18.75" customHeight="1">
      <c r="B19" s="155" t="s">
        <v>170</v>
      </c>
      <c r="C19" s="152" t="s">
        <v>171</v>
      </c>
      <c r="D19" s="90"/>
      <c r="E19" s="125">
        <f>'Elektro del črpališča'!K131</f>
        <v>0</v>
      </c>
      <c r="F19" s="126"/>
      <c r="G19" s="128"/>
      <c r="H19" s="13"/>
    </row>
    <row r="20" spans="2:8" ht="18.75" customHeight="1">
      <c r="B20" s="155" t="s">
        <v>222</v>
      </c>
      <c r="C20" s="152" t="s">
        <v>173</v>
      </c>
      <c r="D20" s="90"/>
      <c r="E20" s="125">
        <f>'Tlačni vod'!F96</f>
        <v>0</v>
      </c>
      <c r="F20" s="126"/>
      <c r="G20" s="128"/>
      <c r="H20" s="13"/>
    </row>
    <row r="21" spans="2:8" ht="21.75" customHeight="1" thickBot="1">
      <c r="B21" s="340"/>
      <c r="C21" s="341" t="s">
        <v>5</v>
      </c>
      <c r="D21" s="545"/>
      <c r="E21" s="343">
        <f>SUM(E12:E20)</f>
        <v>0</v>
      </c>
      <c r="F21" s="344"/>
      <c r="G21" s="345"/>
      <c r="H21" s="13"/>
    </row>
    <row r="22" spans="2:8" ht="21.75" customHeight="1">
      <c r="B22" s="346"/>
      <c r="C22" s="352" t="s">
        <v>252</v>
      </c>
      <c r="D22" s="546"/>
      <c r="E22" s="347">
        <f>E21*D22</f>
        <v>0</v>
      </c>
      <c r="F22" s="348"/>
      <c r="G22" s="349"/>
      <c r="H22" s="13"/>
    </row>
    <row r="23" spans="2:8" ht="21.75" customHeight="1" thickBot="1">
      <c r="B23" s="340"/>
      <c r="C23" s="341" t="s">
        <v>253</v>
      </c>
      <c r="D23" s="342"/>
      <c r="E23" s="351">
        <f>E21-E22</f>
        <v>0</v>
      </c>
      <c r="F23" s="344"/>
      <c r="G23" s="345"/>
      <c r="H23" s="13"/>
    </row>
    <row r="24" spans="2:8" ht="21.75" customHeight="1">
      <c r="B24" s="87"/>
      <c r="C24" s="350" t="s">
        <v>7</v>
      </c>
      <c r="D24" s="86"/>
      <c r="E24" s="122">
        <f>E23*0.2</f>
        <v>0</v>
      </c>
      <c r="F24" s="103"/>
      <c r="G24" s="339"/>
      <c r="H24" s="13"/>
    </row>
    <row r="25" spans="2:8" ht="3.75" customHeight="1">
      <c r="B25" s="85"/>
      <c r="C25" s="84"/>
      <c r="D25" s="86"/>
      <c r="E25" s="103"/>
      <c r="F25" s="76"/>
      <c r="G25" s="129"/>
      <c r="H25" s="13"/>
    </row>
    <row r="26" spans="2:8" ht="21.75" customHeight="1" thickBot="1">
      <c r="B26" s="88"/>
      <c r="C26" s="91" t="s">
        <v>174</v>
      </c>
      <c r="D26" s="92"/>
      <c r="E26" s="123">
        <f>E24+E23</f>
        <v>0</v>
      </c>
      <c r="F26" s="124"/>
      <c r="G26" s="130"/>
      <c r="H26" s="13"/>
    </row>
    <row r="27" spans="2:8" ht="33.75" customHeight="1">
      <c r="B27" s="10"/>
      <c r="C27" s="21"/>
      <c r="D27" s="15"/>
      <c r="E27" s="7"/>
      <c r="F27" s="20"/>
      <c r="G27" s="20"/>
      <c r="H27" s="18"/>
    </row>
    <row r="28" spans="2:8" ht="12.75">
      <c r="B28" s="10"/>
      <c r="C28" s="21"/>
      <c r="D28" s="15"/>
      <c r="E28" s="7"/>
      <c r="F28" s="20"/>
      <c r="G28" s="20"/>
      <c r="H28" s="13"/>
    </row>
    <row r="29" spans="2:8" ht="12.75">
      <c r="B29" s="17"/>
      <c r="C29" s="12"/>
      <c r="D29" s="14"/>
      <c r="E29" s="13"/>
      <c r="F29" s="13"/>
      <c r="G29" s="19"/>
      <c r="H29" s="13"/>
    </row>
    <row r="30" spans="2:8" ht="27.75" customHeight="1">
      <c r="B30" s="547"/>
      <c r="C30" s="547"/>
      <c r="D30" s="547"/>
      <c r="E30" s="547"/>
      <c r="F30" s="547"/>
      <c r="G30" s="547"/>
      <c r="H30" s="13"/>
    </row>
    <row r="31" spans="2:7" ht="12.75">
      <c r="B31" s="17"/>
      <c r="C31" s="12"/>
      <c r="D31" s="14"/>
      <c r="E31" s="13"/>
      <c r="F31" s="13"/>
      <c r="G31" s="20"/>
    </row>
    <row r="32" ht="12.75">
      <c r="G32" s="20"/>
    </row>
    <row r="33" ht="12.75">
      <c r="G33" s="13"/>
    </row>
    <row r="34" ht="12.75">
      <c r="G34" s="13"/>
    </row>
  </sheetData>
  <sheetProtection password="CCAA" sheet="1" objects="1" scenarios="1" selectLockedCells="1"/>
  <mergeCells count="2">
    <mergeCell ref="B30:G30"/>
    <mergeCell ref="C9:E9"/>
  </mergeCells>
  <printOptions/>
  <pageMargins left="1.1811023622047245" right="0.3937007874015748" top="0.7874015748031497" bottom="0.7874015748031497" header="0.31496062992125984" footer="0"/>
  <pageSetup firstPageNumber="1" useFirstPageNumber="1" horizontalDpi="600" verticalDpi="600" orientation="portrait" paperSize="9" r:id="rId1"/>
  <headerFooter alignWithMargins="0">
    <oddHeader>&amp;C&amp;"Arial,Poševno"FEKALNA KANALIZACIJA ROMSKEGA NASELJA ŠMIHEL - 1. FAZA
SKUPNA REKAPITULACIJA</oddHeader>
    <oddFooter>&amp;L&amp;8Topos, d.o.o., št. načrta 11/06, marec 2007</oddFooter>
  </headerFooter>
</worksheet>
</file>

<file path=xl/worksheets/sheet10.xml><?xml version="1.0" encoding="utf-8"?>
<worksheet xmlns="http://schemas.openxmlformats.org/spreadsheetml/2006/main" xmlns:r="http://schemas.openxmlformats.org/officeDocument/2006/relationships">
  <dimension ref="A1:F114"/>
  <sheetViews>
    <sheetView view="pageBreakPreview" zoomScale="130" zoomScaleSheetLayoutView="130" zoomScalePageLayoutView="0" workbookViewId="0" topLeftCell="A70">
      <selection activeCell="E29" sqref="E29"/>
    </sheetView>
  </sheetViews>
  <sheetFormatPr defaultColWidth="9.140625" defaultRowHeight="12.75"/>
  <cols>
    <col min="1" max="1" width="6.7109375" style="442" customWidth="1"/>
    <col min="2" max="2" width="37.7109375" style="438" customWidth="1"/>
    <col min="3" max="3" width="7.28125" style="383" customWidth="1"/>
    <col min="4" max="4" width="5.7109375" style="439" customWidth="1"/>
    <col min="5" max="5" width="11.421875" style="457" customWidth="1"/>
    <col min="6" max="6" width="15.57421875" style="443" customWidth="1"/>
    <col min="7" max="16384" width="9.140625" style="441" customWidth="1"/>
  </cols>
  <sheetData>
    <row r="1" spans="1:6" s="362" customFormat="1" ht="12" thickBot="1">
      <c r="A1" s="357" t="s">
        <v>0</v>
      </c>
      <c r="B1" s="358" t="s">
        <v>1</v>
      </c>
      <c r="C1" s="359" t="s">
        <v>2</v>
      </c>
      <c r="D1" s="360" t="s">
        <v>3</v>
      </c>
      <c r="E1" s="444" t="s">
        <v>241</v>
      </c>
      <c r="F1" s="361" t="s">
        <v>242</v>
      </c>
    </row>
    <row r="2" spans="1:6" s="368" customFormat="1" ht="11.25">
      <c r="A2" s="363"/>
      <c r="B2" s="364"/>
      <c r="C2" s="365"/>
      <c r="D2" s="366"/>
      <c r="E2" s="445"/>
      <c r="F2" s="367"/>
    </row>
    <row r="3" spans="1:6" s="374" customFormat="1" ht="11.25">
      <c r="A3" s="369" t="s">
        <v>8</v>
      </c>
      <c r="B3" s="370" t="s">
        <v>9</v>
      </c>
      <c r="C3" s="371"/>
      <c r="D3" s="372"/>
      <c r="E3" s="446"/>
      <c r="F3" s="373"/>
    </row>
    <row r="4" spans="1:6" s="380" customFormat="1" ht="11.25">
      <c r="A4" s="375"/>
      <c r="B4" s="376"/>
      <c r="C4" s="377"/>
      <c r="D4" s="378"/>
      <c r="E4" s="447"/>
      <c r="F4" s="379"/>
    </row>
    <row r="5" spans="1:6" s="386" customFormat="1" ht="35.25" customHeight="1">
      <c r="A5" s="381" t="s">
        <v>10</v>
      </c>
      <c r="B5" s="382" t="s">
        <v>230</v>
      </c>
      <c r="C5" s="383"/>
      <c r="D5" s="384"/>
      <c r="E5" s="448"/>
      <c r="F5" s="385"/>
    </row>
    <row r="6" spans="1:6" s="392" customFormat="1" ht="11.25">
      <c r="A6" s="387"/>
      <c r="B6" s="388"/>
      <c r="C6" s="389">
        <v>194.34</v>
      </c>
      <c r="D6" s="390" t="s">
        <v>11</v>
      </c>
      <c r="E6" s="356"/>
      <c r="F6" s="391">
        <f>C6*E6</f>
        <v>0</v>
      </c>
    </row>
    <row r="7" spans="1:6" s="392" customFormat="1" ht="11.25">
      <c r="A7" s="387"/>
      <c r="B7" s="388"/>
      <c r="C7" s="389"/>
      <c r="D7" s="390"/>
      <c r="E7" s="356"/>
      <c r="F7" s="391"/>
    </row>
    <row r="8" spans="1:6" s="392" customFormat="1" ht="87.75" customHeight="1">
      <c r="A8" s="393" t="s">
        <v>12</v>
      </c>
      <c r="B8" s="382" t="s">
        <v>231</v>
      </c>
      <c r="C8" s="389"/>
      <c r="D8" s="390"/>
      <c r="E8" s="356"/>
      <c r="F8" s="391"/>
    </row>
    <row r="9" spans="1:6" s="392" customFormat="1" ht="12.75" customHeight="1">
      <c r="A9" s="387"/>
      <c r="B9" s="388"/>
      <c r="C9" s="389">
        <v>8</v>
      </c>
      <c r="D9" s="390" t="s">
        <v>44</v>
      </c>
      <c r="E9" s="356"/>
      <c r="F9" s="391">
        <f>C9*E9</f>
        <v>0</v>
      </c>
    </row>
    <row r="10" spans="1:6" s="392" customFormat="1" ht="18" customHeight="1">
      <c r="A10" s="387"/>
      <c r="B10" s="388"/>
      <c r="C10" s="389"/>
      <c r="D10" s="390"/>
      <c r="E10" s="356"/>
      <c r="F10" s="391"/>
    </row>
    <row r="11" spans="1:6" s="392" customFormat="1" ht="12" thickBot="1">
      <c r="A11" s="394" t="s">
        <v>8</v>
      </c>
      <c r="B11" s="395" t="s">
        <v>20</v>
      </c>
      <c r="C11" s="396"/>
      <c r="D11" s="397"/>
      <c r="E11" s="449"/>
      <c r="F11" s="398">
        <f>SUM(F6:F10)</f>
        <v>0</v>
      </c>
    </row>
    <row r="12" spans="1:6" s="392" customFormat="1" ht="11.25">
      <c r="A12" s="399"/>
      <c r="B12" s="400"/>
      <c r="C12" s="389"/>
      <c r="D12" s="390"/>
      <c r="E12" s="356"/>
      <c r="F12" s="391"/>
    </row>
    <row r="13" spans="1:6" s="392" customFormat="1" ht="11.25">
      <c r="A13" s="401" t="s">
        <v>21</v>
      </c>
      <c r="B13" s="402" t="s">
        <v>4</v>
      </c>
      <c r="C13" s="389"/>
      <c r="D13" s="390"/>
      <c r="E13" s="356"/>
      <c r="F13" s="391"/>
    </row>
    <row r="14" spans="1:6" s="392" customFormat="1" ht="11.25">
      <c r="A14" s="387"/>
      <c r="B14" s="388"/>
      <c r="C14" s="389"/>
      <c r="D14" s="390"/>
      <c r="E14" s="356"/>
      <c r="F14" s="391"/>
    </row>
    <row r="15" spans="1:6" s="392" customFormat="1" ht="36" customHeight="1">
      <c r="A15" s="393" t="s">
        <v>10</v>
      </c>
      <c r="B15" s="388" t="s">
        <v>232</v>
      </c>
      <c r="C15" s="389"/>
      <c r="D15" s="390"/>
      <c r="E15" s="356"/>
      <c r="F15" s="391"/>
    </row>
    <row r="16" spans="1:6" s="392" customFormat="1" ht="11.25">
      <c r="A16" s="393"/>
      <c r="B16" s="388"/>
      <c r="C16" s="389">
        <v>239</v>
      </c>
      <c r="D16" s="390" t="s">
        <v>22</v>
      </c>
      <c r="E16" s="356"/>
      <c r="F16" s="391">
        <f>C16*E16</f>
        <v>0</v>
      </c>
    </row>
    <row r="17" spans="1:6" s="392" customFormat="1" ht="12" customHeight="1">
      <c r="A17" s="393"/>
      <c r="B17" s="388"/>
      <c r="C17" s="389"/>
      <c r="D17" s="390"/>
      <c r="E17" s="356"/>
      <c r="F17" s="391"/>
    </row>
    <row r="18" spans="1:6" s="392" customFormat="1" ht="81.75" customHeight="1">
      <c r="A18" s="393" t="s">
        <v>12</v>
      </c>
      <c r="B18" s="382" t="s">
        <v>233</v>
      </c>
      <c r="C18" s="389"/>
      <c r="D18" s="390"/>
      <c r="E18" s="356"/>
      <c r="F18" s="391"/>
    </row>
    <row r="19" spans="1:6" s="392" customFormat="1" ht="11.25">
      <c r="A19" s="393"/>
      <c r="B19" s="388"/>
      <c r="C19" s="389">
        <v>154</v>
      </c>
      <c r="D19" s="390" t="s">
        <v>22</v>
      </c>
      <c r="E19" s="356"/>
      <c r="F19" s="391">
        <f>C19*E19</f>
        <v>0</v>
      </c>
    </row>
    <row r="20" spans="1:6" s="392" customFormat="1" ht="12.75" customHeight="1">
      <c r="A20" s="393"/>
      <c r="B20" s="388"/>
      <c r="C20" s="389"/>
      <c r="D20" s="390"/>
      <c r="E20" s="356"/>
      <c r="F20" s="391"/>
    </row>
    <row r="21" spans="1:6" s="392" customFormat="1" ht="51" customHeight="1">
      <c r="A21" s="393" t="s">
        <v>15</v>
      </c>
      <c r="B21" s="382" t="s">
        <v>234</v>
      </c>
      <c r="C21" s="389"/>
      <c r="D21" s="390"/>
      <c r="E21" s="356"/>
      <c r="F21" s="391"/>
    </row>
    <row r="22" spans="1:6" s="392" customFormat="1" ht="12.75" customHeight="1">
      <c r="A22" s="393"/>
      <c r="B22" s="388"/>
      <c r="C22" s="389">
        <v>85</v>
      </c>
      <c r="D22" s="390" t="s">
        <v>22</v>
      </c>
      <c r="E22" s="356"/>
      <c r="F22" s="391">
        <f>C22*E22</f>
        <v>0</v>
      </c>
    </row>
    <row r="23" spans="1:6" s="392" customFormat="1" ht="12.75" customHeight="1">
      <c r="A23" s="393"/>
      <c r="B23" s="388"/>
      <c r="C23" s="389"/>
      <c r="D23" s="390"/>
      <c r="E23" s="356"/>
      <c r="F23" s="391"/>
    </row>
    <row r="24" spans="1:6" s="392" customFormat="1" ht="33.75">
      <c r="A24" s="393" t="s">
        <v>16</v>
      </c>
      <c r="B24" s="388" t="s">
        <v>156</v>
      </c>
      <c r="C24" s="389"/>
      <c r="D24" s="390"/>
      <c r="E24" s="356"/>
      <c r="F24" s="391"/>
    </row>
    <row r="25" spans="1:6" s="392" customFormat="1" ht="11.25">
      <c r="A25" s="393"/>
      <c r="B25" s="388" t="s">
        <v>41</v>
      </c>
      <c r="C25" s="389">
        <v>172.35</v>
      </c>
      <c r="D25" s="390" t="s">
        <v>23</v>
      </c>
      <c r="E25" s="356"/>
      <c r="F25" s="391">
        <f>C25*E25</f>
        <v>0</v>
      </c>
    </row>
    <row r="26" spans="1:6" s="392" customFormat="1" ht="11.25">
      <c r="A26" s="393"/>
      <c r="B26" s="388" t="s">
        <v>40</v>
      </c>
      <c r="C26" s="389">
        <v>0.36</v>
      </c>
      <c r="D26" s="390" t="s">
        <v>23</v>
      </c>
      <c r="E26" s="356"/>
      <c r="F26" s="391">
        <f>C26*E26</f>
        <v>0</v>
      </c>
    </row>
    <row r="27" spans="1:6" s="392" customFormat="1" ht="11.25">
      <c r="A27" s="393"/>
      <c r="B27" s="388"/>
      <c r="C27" s="389"/>
      <c r="D27" s="390"/>
      <c r="E27" s="356"/>
      <c r="F27" s="391"/>
    </row>
    <row r="28" spans="1:6" s="392" customFormat="1" ht="33.75">
      <c r="A28" s="393" t="s">
        <v>17</v>
      </c>
      <c r="B28" s="388" t="s">
        <v>157</v>
      </c>
      <c r="C28" s="389"/>
      <c r="D28" s="390"/>
      <c r="E28" s="356"/>
      <c r="F28" s="391"/>
    </row>
    <row r="29" spans="1:6" s="392" customFormat="1" ht="11.25">
      <c r="A29" s="393"/>
      <c r="B29" s="388" t="s">
        <v>41</v>
      </c>
      <c r="C29" s="389">
        <v>43.1</v>
      </c>
      <c r="D29" s="390" t="s">
        <v>23</v>
      </c>
      <c r="E29" s="356"/>
      <c r="F29" s="391">
        <f>C29*E29</f>
        <v>0</v>
      </c>
    </row>
    <row r="30" spans="1:6" s="392" customFormat="1" ht="11.25">
      <c r="A30" s="393"/>
      <c r="B30" s="388" t="s">
        <v>40</v>
      </c>
      <c r="C30" s="389">
        <v>0.1</v>
      </c>
      <c r="D30" s="390" t="s">
        <v>23</v>
      </c>
      <c r="E30" s="356"/>
      <c r="F30" s="391">
        <f>C30*E30</f>
        <v>0</v>
      </c>
    </row>
    <row r="31" spans="1:6" s="392" customFormat="1" ht="11.25">
      <c r="A31" s="393"/>
      <c r="B31" s="388"/>
      <c r="C31" s="389"/>
      <c r="D31" s="390"/>
      <c r="E31" s="356"/>
      <c r="F31" s="391"/>
    </row>
    <row r="32" spans="1:6" s="392" customFormat="1" ht="56.25">
      <c r="A32" s="393" t="s">
        <v>18</v>
      </c>
      <c r="B32" s="403" t="s">
        <v>235</v>
      </c>
      <c r="C32" s="389"/>
      <c r="D32" s="390"/>
      <c r="E32" s="356"/>
      <c r="F32" s="391"/>
    </row>
    <row r="33" spans="1:6" s="392" customFormat="1" ht="11.25">
      <c r="A33" s="393"/>
      <c r="B33" s="388" t="s">
        <v>158</v>
      </c>
      <c r="C33" s="389">
        <v>26.7</v>
      </c>
      <c r="D33" s="390" t="s">
        <v>11</v>
      </c>
      <c r="E33" s="356"/>
      <c r="F33" s="391">
        <f>C33*E33</f>
        <v>0</v>
      </c>
    </row>
    <row r="34" spans="1:6" s="392" customFormat="1" ht="11.25">
      <c r="A34" s="393"/>
      <c r="B34" s="388"/>
      <c r="C34" s="389"/>
      <c r="D34" s="390"/>
      <c r="E34" s="356"/>
      <c r="F34" s="391"/>
    </row>
    <row r="35" spans="1:6" s="392" customFormat="1" ht="22.5">
      <c r="A35" s="393" t="s">
        <v>24</v>
      </c>
      <c r="B35" s="388" t="s">
        <v>49</v>
      </c>
      <c r="C35" s="389"/>
      <c r="D35" s="390"/>
      <c r="E35" s="356"/>
      <c r="F35" s="391"/>
    </row>
    <row r="36" spans="1:6" s="392" customFormat="1" ht="11.25">
      <c r="A36" s="393"/>
      <c r="B36" s="388"/>
      <c r="C36" s="389">
        <v>100.6</v>
      </c>
      <c r="D36" s="390" t="s">
        <v>22</v>
      </c>
      <c r="E36" s="356"/>
      <c r="F36" s="391">
        <f>C36*E36</f>
        <v>0</v>
      </c>
    </row>
    <row r="37" spans="1:6" s="392" customFormat="1" ht="9.75" customHeight="1">
      <c r="A37" s="393"/>
      <c r="B37" s="388"/>
      <c r="C37" s="389"/>
      <c r="D37" s="390"/>
      <c r="E37" s="356"/>
      <c r="F37" s="391"/>
    </row>
    <row r="38" spans="1:6" s="392" customFormat="1" ht="33.75">
      <c r="A38" s="393" t="s">
        <v>25</v>
      </c>
      <c r="B38" s="388" t="s">
        <v>37</v>
      </c>
      <c r="C38" s="389"/>
      <c r="D38" s="390"/>
      <c r="E38" s="356"/>
      <c r="F38" s="391"/>
    </row>
    <row r="39" spans="1:6" s="392" customFormat="1" ht="11.25">
      <c r="A39" s="393"/>
      <c r="B39" s="388"/>
      <c r="C39" s="389">
        <f>+C36*0.1</f>
        <v>10.06</v>
      </c>
      <c r="D39" s="390" t="s">
        <v>23</v>
      </c>
      <c r="E39" s="356"/>
      <c r="F39" s="391">
        <f>C39*E39</f>
        <v>0</v>
      </c>
    </row>
    <row r="40" spans="1:6" s="392" customFormat="1" ht="9.75" customHeight="1">
      <c r="A40" s="393"/>
      <c r="B40" s="388"/>
      <c r="C40" s="389"/>
      <c r="D40" s="390"/>
      <c r="E40" s="356"/>
      <c r="F40" s="391"/>
    </row>
    <row r="41" spans="1:6" s="392" customFormat="1" ht="45">
      <c r="A41" s="393" t="s">
        <v>26</v>
      </c>
      <c r="B41" s="388" t="s">
        <v>27</v>
      </c>
      <c r="C41" s="389"/>
      <c r="D41" s="390"/>
      <c r="E41" s="356"/>
      <c r="F41" s="391"/>
    </row>
    <row r="42" spans="1:6" s="392" customFormat="1" ht="11.25">
      <c r="A42" s="393"/>
      <c r="B42" s="388"/>
      <c r="C42" s="389">
        <v>36.97</v>
      </c>
      <c r="D42" s="390" t="s">
        <v>23</v>
      </c>
      <c r="E42" s="356"/>
      <c r="F42" s="391">
        <f>C42*E42</f>
        <v>0</v>
      </c>
    </row>
    <row r="43" spans="1:6" s="392" customFormat="1" ht="10.5" customHeight="1">
      <c r="A43" s="393"/>
      <c r="B43" s="388"/>
      <c r="C43" s="389"/>
      <c r="D43" s="390"/>
      <c r="E43" s="356"/>
      <c r="F43" s="391"/>
    </row>
    <row r="44" spans="1:6" s="392" customFormat="1" ht="21" customHeight="1">
      <c r="A44" s="393" t="s">
        <v>28</v>
      </c>
      <c r="B44" s="388" t="s">
        <v>46</v>
      </c>
      <c r="C44" s="389"/>
      <c r="D44" s="390"/>
      <c r="E44" s="356"/>
      <c r="F44" s="391"/>
    </row>
    <row r="45" spans="1:6" s="392" customFormat="1" ht="11.25">
      <c r="A45" s="393"/>
      <c r="B45" s="388"/>
      <c r="C45" s="389">
        <v>155.35</v>
      </c>
      <c r="D45" s="390" t="s">
        <v>23</v>
      </c>
      <c r="E45" s="356"/>
      <c r="F45" s="391">
        <f>C45*E45</f>
        <v>0</v>
      </c>
    </row>
    <row r="46" spans="1:6" s="392" customFormat="1" ht="12" customHeight="1">
      <c r="A46" s="393"/>
      <c r="B46" s="388"/>
      <c r="C46" s="389"/>
      <c r="D46" s="390"/>
      <c r="E46" s="356"/>
      <c r="F46" s="391"/>
    </row>
    <row r="47" spans="1:6" s="392" customFormat="1" ht="33.75">
      <c r="A47" s="393" t="s">
        <v>29</v>
      </c>
      <c r="B47" s="404" t="s">
        <v>57</v>
      </c>
      <c r="C47" s="389"/>
      <c r="D47" s="390"/>
      <c r="E47" s="356"/>
      <c r="F47" s="391"/>
    </row>
    <row r="48" spans="1:6" s="392" customFormat="1" ht="11.25">
      <c r="A48" s="393"/>
      <c r="B48" s="388"/>
      <c r="C48" s="389">
        <v>13.46</v>
      </c>
      <c r="D48" s="390" t="s">
        <v>23</v>
      </c>
      <c r="E48" s="356"/>
      <c r="F48" s="391">
        <f>C48*E48</f>
        <v>0</v>
      </c>
    </row>
    <row r="49" spans="1:6" s="392" customFormat="1" ht="12.75" customHeight="1">
      <c r="A49" s="393"/>
      <c r="B49" s="388"/>
      <c r="C49" s="389"/>
      <c r="D49" s="390"/>
      <c r="E49" s="356"/>
      <c r="F49" s="391"/>
    </row>
    <row r="50" spans="1:6" s="392" customFormat="1" ht="48.75" customHeight="1">
      <c r="A50" s="393" t="s">
        <v>30</v>
      </c>
      <c r="B50" s="405" t="s">
        <v>236</v>
      </c>
      <c r="C50" s="389"/>
      <c r="D50" s="390"/>
      <c r="E50" s="356"/>
      <c r="F50" s="391"/>
    </row>
    <row r="51" spans="1:6" s="392" customFormat="1" ht="12.75" customHeight="1">
      <c r="A51" s="393"/>
      <c r="B51" s="388"/>
      <c r="C51" s="389">
        <v>308</v>
      </c>
      <c r="D51" s="390" t="s">
        <v>22</v>
      </c>
      <c r="E51" s="356"/>
      <c r="F51" s="391">
        <f>C51*E51</f>
        <v>0</v>
      </c>
    </row>
    <row r="52" spans="1:6" s="392" customFormat="1" ht="12" customHeight="1">
      <c r="A52" s="393"/>
      <c r="B52" s="388"/>
      <c r="C52" s="389"/>
      <c r="D52" s="390"/>
      <c r="E52" s="356"/>
      <c r="F52" s="391"/>
    </row>
    <row r="53" spans="1:6" s="392" customFormat="1" ht="24.75" customHeight="1">
      <c r="A53" s="393" t="s">
        <v>31</v>
      </c>
      <c r="B53" s="388" t="s">
        <v>32</v>
      </c>
      <c r="C53" s="389"/>
      <c r="D53" s="390"/>
      <c r="E53" s="356"/>
      <c r="F53" s="391"/>
    </row>
    <row r="54" spans="1:6" s="392" customFormat="1" ht="11.25">
      <c r="A54" s="393"/>
      <c r="B54" s="388"/>
      <c r="C54" s="389">
        <v>20</v>
      </c>
      <c r="D54" s="390" t="s">
        <v>22</v>
      </c>
      <c r="E54" s="356"/>
      <c r="F54" s="391">
        <f>C54*E54</f>
        <v>0</v>
      </c>
    </row>
    <row r="55" spans="1:6" s="392" customFormat="1" ht="12.75" customHeight="1">
      <c r="A55" s="393"/>
      <c r="B55" s="388"/>
      <c r="C55" s="389"/>
      <c r="D55" s="390"/>
      <c r="E55" s="356"/>
      <c r="F55" s="391"/>
    </row>
    <row r="56" spans="1:6" s="392" customFormat="1" ht="25.5" customHeight="1">
      <c r="A56" s="406" t="s">
        <v>51</v>
      </c>
      <c r="B56" s="388" t="s">
        <v>33</v>
      </c>
      <c r="C56" s="389"/>
      <c r="D56" s="390"/>
      <c r="E56" s="356"/>
      <c r="F56" s="391"/>
    </row>
    <row r="57" spans="1:6" s="392" customFormat="1" ht="12" customHeight="1">
      <c r="A57" s="393"/>
      <c r="B57" s="388"/>
      <c r="C57" s="389">
        <v>2</v>
      </c>
      <c r="D57" s="390" t="s">
        <v>88</v>
      </c>
      <c r="E57" s="356"/>
      <c r="F57" s="391">
        <f>C57*E57</f>
        <v>0</v>
      </c>
    </row>
    <row r="58" spans="1:6" s="392" customFormat="1" ht="14.25" customHeight="1">
      <c r="A58" s="393"/>
      <c r="B58" s="388"/>
      <c r="C58" s="389"/>
      <c r="D58" s="390"/>
      <c r="E58" s="356"/>
      <c r="F58" s="391"/>
    </row>
    <row r="59" spans="1:6" s="392" customFormat="1" ht="39.75" customHeight="1">
      <c r="A59" s="393" t="s">
        <v>52</v>
      </c>
      <c r="B59" s="388" t="s">
        <v>239</v>
      </c>
      <c r="C59" s="389"/>
      <c r="D59" s="390"/>
      <c r="E59" s="356"/>
      <c r="F59" s="391"/>
    </row>
    <row r="60" spans="1:6" s="392" customFormat="1" ht="11.25">
      <c r="A60" s="393"/>
      <c r="B60" s="388"/>
      <c r="C60" s="389">
        <v>250</v>
      </c>
      <c r="D60" s="390" t="s">
        <v>22</v>
      </c>
      <c r="E60" s="356"/>
      <c r="F60" s="391">
        <f>C60*E60</f>
        <v>0</v>
      </c>
    </row>
    <row r="61" spans="1:6" s="392" customFormat="1" ht="9.75" customHeight="1">
      <c r="A61" s="387"/>
      <c r="B61" s="388"/>
      <c r="C61" s="389"/>
      <c r="D61" s="390"/>
      <c r="E61" s="356"/>
      <c r="F61" s="391"/>
    </row>
    <row r="62" spans="1:6" s="392" customFormat="1" ht="12" thickBot="1">
      <c r="A62" s="407" t="s">
        <v>21</v>
      </c>
      <c r="B62" s="408" t="s">
        <v>34</v>
      </c>
      <c r="C62" s="409"/>
      <c r="D62" s="410"/>
      <c r="E62" s="450"/>
      <c r="F62" s="398">
        <f>SUM(F16:F61)</f>
        <v>0</v>
      </c>
    </row>
    <row r="63" spans="1:6" s="392" customFormat="1" ht="11.25">
      <c r="A63" s="401"/>
      <c r="B63" s="402"/>
      <c r="C63" s="411"/>
      <c r="D63" s="412"/>
      <c r="E63" s="451"/>
      <c r="F63" s="414"/>
    </row>
    <row r="64" spans="1:6" s="392" customFormat="1" ht="11.25">
      <c r="A64" s="401" t="s">
        <v>35</v>
      </c>
      <c r="B64" s="402" t="s">
        <v>6</v>
      </c>
      <c r="C64" s="383"/>
      <c r="D64" s="390"/>
      <c r="E64" s="356"/>
      <c r="F64" s="391"/>
    </row>
    <row r="65" spans="1:6" s="392" customFormat="1" ht="11.25">
      <c r="A65" s="415"/>
      <c r="B65" s="416"/>
      <c r="C65" s="383"/>
      <c r="D65" s="390"/>
      <c r="E65" s="356"/>
      <c r="F65" s="391"/>
    </row>
    <row r="66" spans="1:6" s="392" customFormat="1" ht="36.75" customHeight="1">
      <c r="A66" s="417" t="s">
        <v>10</v>
      </c>
      <c r="B66" s="388" t="s">
        <v>159</v>
      </c>
      <c r="C66" s="383"/>
      <c r="D66" s="390"/>
      <c r="E66" s="356"/>
      <c r="F66" s="391"/>
    </row>
    <row r="67" spans="1:6" s="392" customFormat="1" ht="11.25">
      <c r="A67" s="417"/>
      <c r="B67" s="388" t="s">
        <v>160</v>
      </c>
      <c r="C67" s="383">
        <v>194.34</v>
      </c>
      <c r="D67" s="390" t="s">
        <v>11</v>
      </c>
      <c r="E67" s="356"/>
      <c r="F67" s="391">
        <f>C67*E67</f>
        <v>0</v>
      </c>
    </row>
    <row r="68" spans="1:6" s="392" customFormat="1" ht="11.25">
      <c r="A68" s="417"/>
      <c r="B68" s="388"/>
      <c r="C68" s="383"/>
      <c r="D68" s="390"/>
      <c r="E68" s="356"/>
      <c r="F68" s="391"/>
    </row>
    <row r="69" spans="1:6" s="392" customFormat="1" ht="56.25">
      <c r="A69" s="393" t="s">
        <v>12</v>
      </c>
      <c r="B69" s="388" t="s">
        <v>238</v>
      </c>
      <c r="C69" s="383"/>
      <c r="D69" s="390"/>
      <c r="E69" s="356"/>
      <c r="F69" s="391"/>
    </row>
    <row r="70" spans="1:6" s="392" customFormat="1" ht="11.25">
      <c r="A70" s="393"/>
      <c r="B70" s="388"/>
      <c r="C70" s="383">
        <v>1</v>
      </c>
      <c r="D70" s="390" t="s">
        <v>88</v>
      </c>
      <c r="E70" s="356"/>
      <c r="F70" s="391">
        <f>C70*E70</f>
        <v>0</v>
      </c>
    </row>
    <row r="71" spans="1:6" s="392" customFormat="1" ht="11.25">
      <c r="A71" s="393"/>
      <c r="B71" s="388"/>
      <c r="C71" s="383"/>
      <c r="D71" s="390"/>
      <c r="E71" s="356"/>
      <c r="F71" s="391"/>
    </row>
    <row r="72" spans="1:6" s="392" customFormat="1" ht="56.25">
      <c r="A72" s="393" t="s">
        <v>15</v>
      </c>
      <c r="B72" s="388" t="s">
        <v>237</v>
      </c>
      <c r="C72" s="383"/>
      <c r="D72" s="390"/>
      <c r="E72" s="356"/>
      <c r="F72" s="391"/>
    </row>
    <row r="73" spans="1:6" s="392" customFormat="1" ht="11.25">
      <c r="A73" s="393"/>
      <c r="B73" s="388"/>
      <c r="C73" s="383">
        <v>1</v>
      </c>
      <c r="D73" s="390" t="s">
        <v>88</v>
      </c>
      <c r="E73" s="356"/>
      <c r="F73" s="391">
        <f>C73*E73</f>
        <v>0</v>
      </c>
    </row>
    <row r="74" spans="1:6" s="392" customFormat="1" ht="11.25">
      <c r="A74" s="417"/>
      <c r="B74" s="388"/>
      <c r="C74" s="383"/>
      <c r="D74" s="390"/>
      <c r="E74" s="356"/>
      <c r="F74" s="391"/>
    </row>
    <row r="75" spans="1:6" s="392" customFormat="1" ht="24.75" customHeight="1">
      <c r="A75" s="417" t="s">
        <v>16</v>
      </c>
      <c r="B75" s="388" t="s">
        <v>161</v>
      </c>
      <c r="C75" s="383"/>
      <c r="D75" s="390"/>
      <c r="E75" s="356"/>
      <c r="F75" s="391"/>
    </row>
    <row r="76" spans="1:6" s="392" customFormat="1" ht="11.25">
      <c r="A76" s="417"/>
      <c r="B76" s="388"/>
      <c r="C76" s="383">
        <v>194.34</v>
      </c>
      <c r="D76" s="390" t="s">
        <v>11</v>
      </c>
      <c r="E76" s="356"/>
      <c r="F76" s="391">
        <f>C76*E76</f>
        <v>0</v>
      </c>
    </row>
    <row r="77" spans="1:6" s="392" customFormat="1" ht="11.25">
      <c r="A77" s="417"/>
      <c r="B77" s="388"/>
      <c r="C77" s="383"/>
      <c r="D77" s="390"/>
      <c r="E77" s="356"/>
      <c r="F77" s="391"/>
    </row>
    <row r="78" spans="1:6" s="392" customFormat="1" ht="36" customHeight="1">
      <c r="A78" s="417" t="s">
        <v>17</v>
      </c>
      <c r="B78" s="388" t="s">
        <v>48</v>
      </c>
      <c r="C78" s="383"/>
      <c r="D78" s="390"/>
      <c r="E78" s="356"/>
      <c r="F78" s="391"/>
    </row>
    <row r="79" spans="1:6" s="392" customFormat="1" ht="11.25">
      <c r="A79" s="417"/>
      <c r="B79" s="388"/>
      <c r="C79" s="383">
        <v>194.34</v>
      </c>
      <c r="D79" s="390" t="s">
        <v>11</v>
      </c>
      <c r="E79" s="356"/>
      <c r="F79" s="391">
        <f>C79*E79</f>
        <v>0</v>
      </c>
    </row>
    <row r="80" spans="1:6" s="392" customFormat="1" ht="11.25">
      <c r="A80" s="417"/>
      <c r="B80" s="388"/>
      <c r="C80" s="383"/>
      <c r="D80" s="390"/>
      <c r="E80" s="356"/>
      <c r="F80" s="391"/>
    </row>
    <row r="81" spans="1:6" s="392" customFormat="1" ht="22.5">
      <c r="A81" s="417" t="s">
        <v>18</v>
      </c>
      <c r="B81" s="388" t="s">
        <v>162</v>
      </c>
      <c r="C81" s="383"/>
      <c r="D81" s="390"/>
      <c r="E81" s="356"/>
      <c r="F81" s="391"/>
    </row>
    <row r="82" spans="1:6" s="392" customFormat="1" ht="11.25">
      <c r="A82" s="387"/>
      <c r="B82" s="388"/>
      <c r="C82" s="383">
        <v>194.34</v>
      </c>
      <c r="D82" s="390" t="s">
        <v>11</v>
      </c>
      <c r="E82" s="356"/>
      <c r="F82" s="391">
        <f>C82*E82</f>
        <v>0</v>
      </c>
    </row>
    <row r="83" spans="1:6" s="392" customFormat="1" ht="11.25">
      <c r="A83" s="387"/>
      <c r="B83" s="388"/>
      <c r="C83" s="383"/>
      <c r="D83" s="390"/>
      <c r="E83" s="356"/>
      <c r="F83" s="391"/>
    </row>
    <row r="84" spans="1:6" s="392" customFormat="1" ht="12.75" customHeight="1" thickBot="1">
      <c r="A84" s="407" t="s">
        <v>35</v>
      </c>
      <c r="B84" s="408" t="s">
        <v>36</v>
      </c>
      <c r="C84" s="418"/>
      <c r="D84" s="397"/>
      <c r="E84" s="449"/>
      <c r="F84" s="398">
        <f>SUM(F67:F83)</f>
        <v>0</v>
      </c>
    </row>
    <row r="85" spans="1:6" s="392" customFormat="1" ht="12.75" customHeight="1">
      <c r="A85" s="419"/>
      <c r="B85" s="402"/>
      <c r="C85" s="420"/>
      <c r="D85" s="384"/>
      <c r="E85" s="452"/>
      <c r="F85" s="421"/>
    </row>
    <row r="86" spans="1:6" s="392" customFormat="1" ht="12.75" customHeight="1">
      <c r="A86" s="419"/>
      <c r="B86" s="402"/>
      <c r="C86" s="420"/>
      <c r="D86" s="384"/>
      <c r="E86" s="452"/>
      <c r="F86" s="421"/>
    </row>
    <row r="87" spans="1:6" s="392" customFormat="1" ht="12.75" customHeight="1">
      <c r="A87" s="419"/>
      <c r="B87" s="402"/>
      <c r="C87" s="420"/>
      <c r="D87" s="384"/>
      <c r="E87" s="452"/>
      <c r="F87" s="421"/>
    </row>
    <row r="88" spans="1:6" s="392" customFormat="1" ht="12.75" customHeight="1">
      <c r="A88" s="419"/>
      <c r="B88" s="402"/>
      <c r="C88" s="420"/>
      <c r="D88" s="384"/>
      <c r="E88" s="452"/>
      <c r="F88" s="421"/>
    </row>
    <row r="89" spans="1:6" s="426" customFormat="1" ht="11.25">
      <c r="A89" s="422"/>
      <c r="B89" s="423"/>
      <c r="C89" s="424"/>
      <c r="D89" s="425"/>
      <c r="E89" s="453"/>
      <c r="F89" s="421"/>
    </row>
    <row r="90" spans="1:6" s="426" customFormat="1" ht="18" customHeight="1">
      <c r="A90" s="422"/>
      <c r="B90" s="551" t="s">
        <v>240</v>
      </c>
      <c r="C90" s="551"/>
      <c r="D90" s="551"/>
      <c r="E90" s="453"/>
      <c r="F90" s="421"/>
    </row>
    <row r="91" spans="1:6" s="426" customFormat="1" ht="18" customHeight="1">
      <c r="A91" s="422"/>
      <c r="B91" s="423"/>
      <c r="C91" s="424"/>
      <c r="D91" s="425"/>
      <c r="E91" s="453"/>
      <c r="F91" s="421"/>
    </row>
    <row r="92" spans="1:6" s="426" customFormat="1" ht="18" customHeight="1">
      <c r="A92" s="427" t="s">
        <v>8</v>
      </c>
      <c r="B92" s="428" t="s">
        <v>9</v>
      </c>
      <c r="C92" s="429"/>
      <c r="D92" s="430"/>
      <c r="E92" s="454"/>
      <c r="F92" s="431">
        <f>F11</f>
        <v>0</v>
      </c>
    </row>
    <row r="93" spans="1:6" s="426" customFormat="1" ht="18" customHeight="1">
      <c r="A93" s="432" t="s">
        <v>21</v>
      </c>
      <c r="B93" s="433" t="s">
        <v>4</v>
      </c>
      <c r="C93" s="434"/>
      <c r="D93" s="435"/>
      <c r="E93" s="455"/>
      <c r="F93" s="436">
        <f>F62</f>
        <v>0</v>
      </c>
    </row>
    <row r="94" spans="1:6" s="426" customFormat="1" ht="18" customHeight="1">
      <c r="A94" s="432" t="s">
        <v>35</v>
      </c>
      <c r="B94" s="433" t="s">
        <v>6</v>
      </c>
      <c r="C94" s="434"/>
      <c r="D94" s="435"/>
      <c r="E94" s="455"/>
      <c r="F94" s="436">
        <f>F84</f>
        <v>0</v>
      </c>
    </row>
    <row r="95" spans="1:6" s="426" customFormat="1" ht="18" customHeight="1">
      <c r="A95" s="422"/>
      <c r="B95" s="423"/>
      <c r="C95" s="424"/>
      <c r="D95" s="425"/>
      <c r="E95" s="453"/>
      <c r="F95" s="421"/>
    </row>
    <row r="96" spans="1:6" s="426" customFormat="1" ht="18" customHeight="1">
      <c r="A96" s="432"/>
      <c r="B96" s="433" t="s">
        <v>5</v>
      </c>
      <c r="C96" s="434"/>
      <c r="D96" s="435"/>
      <c r="E96" s="455"/>
      <c r="F96" s="436">
        <f>SUM(F92:F95)</f>
        <v>0</v>
      </c>
    </row>
    <row r="97" spans="1:6" ht="11.25">
      <c r="A97" s="437"/>
      <c r="C97" s="420"/>
      <c r="E97" s="456"/>
      <c r="F97" s="440"/>
    </row>
    <row r="98" spans="1:6" ht="11.25">
      <c r="A98" s="437"/>
      <c r="C98" s="420"/>
      <c r="E98" s="456"/>
      <c r="F98" s="440"/>
    </row>
    <row r="99" spans="1:6" ht="11.25">
      <c r="A99" s="437"/>
      <c r="C99" s="420"/>
      <c r="E99" s="456"/>
      <c r="F99" s="440"/>
    </row>
    <row r="100" spans="1:6" ht="11.25">
      <c r="A100" s="437"/>
      <c r="C100" s="420"/>
      <c r="E100" s="456"/>
      <c r="F100" s="440"/>
    </row>
    <row r="101" spans="1:6" ht="11.25">
      <c r="A101" s="437"/>
      <c r="C101" s="420"/>
      <c r="E101" s="456"/>
      <c r="F101" s="440"/>
    </row>
    <row r="102" spans="1:6" ht="11.25">
      <c r="A102" s="437"/>
      <c r="C102" s="420"/>
      <c r="E102" s="456"/>
      <c r="F102" s="440"/>
    </row>
    <row r="103" spans="1:6" ht="11.25">
      <c r="A103" s="437"/>
      <c r="C103" s="420"/>
      <c r="E103" s="456"/>
      <c r="F103" s="440"/>
    </row>
    <row r="104" spans="1:6" ht="11.25">
      <c r="A104" s="437"/>
      <c r="C104" s="420"/>
      <c r="E104" s="456"/>
      <c r="F104" s="440"/>
    </row>
    <row r="105" spans="1:6" ht="11.25">
      <c r="A105" s="437"/>
      <c r="C105" s="420"/>
      <c r="E105" s="456"/>
      <c r="F105" s="440"/>
    </row>
    <row r="106" spans="1:6" ht="11.25">
      <c r="A106" s="437"/>
      <c r="C106" s="420"/>
      <c r="E106" s="456"/>
      <c r="F106" s="440"/>
    </row>
    <row r="107" spans="1:6" ht="11.25">
      <c r="A107" s="437"/>
      <c r="C107" s="420"/>
      <c r="E107" s="456"/>
      <c r="F107" s="440"/>
    </row>
    <row r="108" spans="1:6" ht="11.25">
      <c r="A108" s="437"/>
      <c r="C108" s="420"/>
      <c r="E108" s="456"/>
      <c r="F108" s="440"/>
    </row>
    <row r="109" spans="1:6" ht="11.25">
      <c r="A109" s="437"/>
      <c r="C109" s="420"/>
      <c r="E109" s="456"/>
      <c r="F109" s="440"/>
    </row>
    <row r="110" spans="1:6" ht="11.25">
      <c r="A110" s="437"/>
      <c r="C110" s="420"/>
      <c r="E110" s="456"/>
      <c r="F110" s="440"/>
    </row>
    <row r="111" spans="1:6" ht="11.25">
      <c r="A111" s="437"/>
      <c r="C111" s="420"/>
      <c r="E111" s="456"/>
      <c r="F111" s="440"/>
    </row>
    <row r="112" spans="1:6" ht="11.25">
      <c r="A112" s="437"/>
      <c r="C112" s="420"/>
      <c r="E112" s="456"/>
      <c r="F112" s="440"/>
    </row>
    <row r="113" spans="1:6" ht="11.25">
      <c r="A113" s="437"/>
      <c r="C113" s="420"/>
      <c r="E113" s="456"/>
      <c r="F113" s="440"/>
    </row>
    <row r="114" spans="1:6" ht="11.25">
      <c r="A114" s="437"/>
      <c r="C114" s="420"/>
      <c r="E114" s="456"/>
      <c r="F114" s="440"/>
    </row>
  </sheetData>
  <sheetProtection password="CCAA" sheet="1" objects="1" scenarios="1" selectLockedCells="1"/>
  <mergeCells count="1">
    <mergeCell ref="B90:D90"/>
  </mergeCells>
  <printOptions/>
  <pageMargins left="0.7086614173228347" right="0.7086614173228347" top="0.7480314960629921" bottom="0.7480314960629921" header="0.31496062992125984" footer="0.31496062992125984"/>
  <pageSetup firstPageNumber="25" useFirstPageNumber="1" horizontalDpi="300" verticalDpi="300" orientation="portrait" paperSize="9" r:id="rId1"/>
  <headerFooter alignWithMargins="0">
    <oddHeader>&amp;C&amp;"Arial,Poševno"FEKALNA KANALIZACIJA ROMSKEGA NASELJA ŠMIHEL - TLAČNI VOD</oddHeader>
    <oddFooter>&amp;L&amp;8Topos, d.o.o., št. načrta 11/06, marec 2007&amp;R&amp;P</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L1207"/>
  <sheetViews>
    <sheetView view="pageBreakPreview" zoomScale="145" zoomScaleNormal="110" zoomScaleSheetLayoutView="145" zoomScalePageLayoutView="0" workbookViewId="0" topLeftCell="A103">
      <selection activeCell="E108" sqref="E108"/>
    </sheetView>
  </sheetViews>
  <sheetFormatPr defaultColWidth="9.140625" defaultRowHeight="12.75"/>
  <cols>
    <col min="1" max="1" width="6.7109375" style="9" customWidth="1"/>
    <col min="2" max="2" width="37.7109375" style="12" customWidth="1"/>
    <col min="3" max="3" width="7.28125" style="39" customWidth="1"/>
    <col min="4" max="4" width="5.7109375" style="46" customWidth="1"/>
    <col min="5" max="5" width="11.421875" style="457" customWidth="1"/>
    <col min="6" max="6" width="15.57421875" style="5" customWidth="1"/>
    <col min="7" max="9" width="10.28125" style="6" customWidth="1"/>
    <col min="10" max="16384" width="9.140625" style="6" customWidth="1"/>
  </cols>
  <sheetData>
    <row r="1" spans="1:6" s="1" customFormat="1" ht="12" thickBot="1">
      <c r="A1" s="268" t="s">
        <v>0</v>
      </c>
      <c r="B1" s="269" t="s">
        <v>1</v>
      </c>
      <c r="C1" s="270" t="s">
        <v>2</v>
      </c>
      <c r="D1" s="271" t="s">
        <v>3</v>
      </c>
      <c r="E1" s="444" t="s">
        <v>241</v>
      </c>
      <c r="F1" s="273" t="s">
        <v>242</v>
      </c>
    </row>
    <row r="2" spans="1:7" s="8" customFormat="1" ht="11.25">
      <c r="A2" s="28"/>
      <c r="B2" s="23"/>
      <c r="C2" s="30"/>
      <c r="D2" s="24"/>
      <c r="E2" s="445"/>
      <c r="F2" s="34"/>
      <c r="G2" s="2"/>
    </row>
    <row r="3" spans="1:6" s="16" customFormat="1" ht="11.25">
      <c r="A3" s="41" t="s">
        <v>8</v>
      </c>
      <c r="B3" s="44" t="s">
        <v>9</v>
      </c>
      <c r="C3" s="31"/>
      <c r="D3" s="25"/>
      <c r="E3" s="446"/>
      <c r="F3" s="35"/>
    </row>
    <row r="4" spans="1:7" s="4" customFormat="1" ht="11.25">
      <c r="A4" s="29"/>
      <c r="B4" s="22"/>
      <c r="C4" s="32"/>
      <c r="D4" s="26"/>
      <c r="E4" s="447"/>
      <c r="F4" s="36"/>
      <c r="G4" s="3"/>
    </row>
    <row r="5" spans="1:6" s="13" customFormat="1" ht="26.25" customHeight="1">
      <c r="A5" s="157" t="s">
        <v>10</v>
      </c>
      <c r="B5" s="162" t="s">
        <v>50</v>
      </c>
      <c r="C5" s="39"/>
      <c r="D5" s="27"/>
      <c r="E5" s="475"/>
      <c r="F5" s="33"/>
    </row>
    <row r="6" spans="1:6" s="7" customFormat="1" ht="11.25">
      <c r="A6" s="158"/>
      <c r="B6" s="162"/>
      <c r="C6" s="45">
        <v>288.53</v>
      </c>
      <c r="D6" s="38" t="s">
        <v>11</v>
      </c>
      <c r="E6" s="476"/>
      <c r="F6" s="47">
        <f>C6*E6</f>
        <v>0</v>
      </c>
    </row>
    <row r="7" spans="1:6" s="7" customFormat="1" ht="10.5" customHeight="1">
      <c r="A7" s="158"/>
      <c r="B7" s="162"/>
      <c r="C7" s="45"/>
      <c r="D7" s="38"/>
      <c r="E7" s="476"/>
      <c r="F7" s="47"/>
    </row>
    <row r="8" spans="1:6" s="7" customFormat="1" ht="56.25">
      <c r="A8" s="158" t="s">
        <v>12</v>
      </c>
      <c r="B8" s="192" t="s">
        <v>13</v>
      </c>
      <c r="C8" s="45"/>
      <c r="D8" s="38"/>
      <c r="E8" s="476"/>
      <c r="F8" s="47"/>
    </row>
    <row r="9" spans="1:6" s="7" customFormat="1" ht="11.25">
      <c r="A9" s="158"/>
      <c r="B9" s="192" t="s">
        <v>14</v>
      </c>
      <c r="C9" s="45">
        <v>1</v>
      </c>
      <c r="D9" s="38"/>
      <c r="E9" s="476"/>
      <c r="F9" s="47">
        <f>C9*E9</f>
        <v>0</v>
      </c>
    </row>
    <row r="10" spans="1:6" s="7" customFormat="1" ht="9.75" customHeight="1">
      <c r="A10" s="158"/>
      <c r="B10" s="162"/>
      <c r="C10" s="45"/>
      <c r="D10" s="38"/>
      <c r="E10" s="476"/>
      <c r="F10" s="47"/>
    </row>
    <row r="11" spans="1:6" s="7" customFormat="1" ht="67.5">
      <c r="A11" s="158" t="s">
        <v>15</v>
      </c>
      <c r="B11" s="192" t="s">
        <v>193</v>
      </c>
      <c r="C11" s="45"/>
      <c r="D11" s="38"/>
      <c r="E11" s="476"/>
      <c r="F11" s="48"/>
    </row>
    <row r="12" spans="1:6" s="7" customFormat="1" ht="11.25">
      <c r="A12" s="158"/>
      <c r="B12" s="192" t="s">
        <v>14</v>
      </c>
      <c r="C12" s="77">
        <v>1</v>
      </c>
      <c r="D12" s="38"/>
      <c r="E12" s="476"/>
      <c r="F12" s="47">
        <f>C12*E12</f>
        <v>0</v>
      </c>
    </row>
    <row r="13" spans="1:6" s="7" customFormat="1" ht="9" customHeight="1">
      <c r="A13" s="158"/>
      <c r="B13" s="162"/>
      <c r="C13" s="45"/>
      <c r="D13" s="38"/>
      <c r="E13" s="476"/>
      <c r="F13" s="47"/>
    </row>
    <row r="14" spans="1:6" s="7" customFormat="1" ht="22.5">
      <c r="A14" s="158" t="s">
        <v>16</v>
      </c>
      <c r="B14" s="162" t="s">
        <v>38</v>
      </c>
      <c r="C14" s="45"/>
      <c r="D14" s="38"/>
      <c r="E14" s="476"/>
      <c r="F14" s="47"/>
    </row>
    <row r="15" spans="1:6" s="7" customFormat="1" ht="11.25">
      <c r="A15" s="42"/>
      <c r="B15" s="162"/>
      <c r="C15" s="45">
        <v>4</v>
      </c>
      <c r="D15" s="38" t="s">
        <v>88</v>
      </c>
      <c r="E15" s="476"/>
      <c r="F15" s="47">
        <f>C15*E15</f>
        <v>0</v>
      </c>
    </row>
    <row r="16" spans="1:6" s="7" customFormat="1" ht="9" customHeight="1">
      <c r="A16" s="42"/>
      <c r="B16" s="162"/>
      <c r="C16" s="45"/>
      <c r="D16" s="38"/>
      <c r="E16" s="476"/>
      <c r="F16" s="47"/>
    </row>
    <row r="17" spans="1:6" s="7" customFormat="1" ht="36.75" customHeight="1">
      <c r="A17" s="160" t="s">
        <v>17</v>
      </c>
      <c r="B17" s="192" t="s">
        <v>188</v>
      </c>
      <c r="C17" s="45"/>
      <c r="D17" s="38"/>
      <c r="E17" s="476"/>
      <c r="F17" s="47"/>
    </row>
    <row r="18" spans="1:6" s="7" customFormat="1" ht="11.25">
      <c r="A18" s="42"/>
      <c r="B18" s="37"/>
      <c r="C18" s="45">
        <v>4</v>
      </c>
      <c r="D18" s="38" t="s">
        <v>88</v>
      </c>
      <c r="E18" s="476"/>
      <c r="F18" s="47">
        <f>C18*E18</f>
        <v>0</v>
      </c>
    </row>
    <row r="19" spans="1:6" s="7" customFormat="1" ht="11.25">
      <c r="A19" s="42"/>
      <c r="B19" s="37"/>
      <c r="C19" s="45"/>
      <c r="D19" s="38"/>
      <c r="E19" s="476"/>
      <c r="F19" s="47"/>
    </row>
    <row r="20" spans="1:6" s="173" customFormat="1" ht="12" thickBot="1">
      <c r="A20" s="185" t="s">
        <v>8</v>
      </c>
      <c r="B20" s="186" t="s">
        <v>20</v>
      </c>
      <c r="C20" s="187"/>
      <c r="D20" s="188"/>
      <c r="E20" s="477"/>
      <c r="F20" s="172">
        <f>SUM(F6:F19)</f>
        <v>0</v>
      </c>
    </row>
    <row r="21" spans="1:6" s="173" customFormat="1" ht="11.25">
      <c r="A21" s="189"/>
      <c r="B21" s="190"/>
      <c r="C21" s="191"/>
      <c r="D21" s="183"/>
      <c r="E21" s="478"/>
      <c r="F21" s="184"/>
    </row>
    <row r="22" spans="1:6" s="173" customFormat="1" ht="11.25">
      <c r="A22" s="180" t="s">
        <v>21</v>
      </c>
      <c r="B22" s="181" t="s">
        <v>4</v>
      </c>
      <c r="C22" s="191"/>
      <c r="D22" s="183"/>
      <c r="E22" s="478"/>
      <c r="F22" s="184"/>
    </row>
    <row r="23" spans="1:6" s="7" customFormat="1" ht="11.25">
      <c r="A23" s="42"/>
      <c r="B23" s="37"/>
      <c r="C23" s="45"/>
      <c r="D23" s="38"/>
      <c r="E23" s="476"/>
      <c r="F23" s="47"/>
    </row>
    <row r="24" spans="1:6" s="7" customFormat="1" ht="33.75">
      <c r="A24" s="158" t="s">
        <v>10</v>
      </c>
      <c r="B24" s="140" t="s">
        <v>176</v>
      </c>
      <c r="C24" s="45"/>
      <c r="D24" s="38"/>
      <c r="E24" s="476"/>
      <c r="F24" s="47"/>
    </row>
    <row r="25" spans="1:6" s="7" customFormat="1" ht="11.25">
      <c r="A25" s="158"/>
      <c r="B25" s="75" t="s">
        <v>41</v>
      </c>
      <c r="C25" s="77">
        <v>826.98</v>
      </c>
      <c r="D25" s="78" t="s">
        <v>23</v>
      </c>
      <c r="E25" s="479"/>
      <c r="F25" s="47">
        <f>C25*E25</f>
        <v>0</v>
      </c>
    </row>
    <row r="26" spans="1:6" s="7" customFormat="1" ht="11.25">
      <c r="A26" s="158"/>
      <c r="B26" s="75" t="s">
        <v>40</v>
      </c>
      <c r="C26" s="77">
        <v>272.92</v>
      </c>
      <c r="D26" s="78" t="s">
        <v>23</v>
      </c>
      <c r="E26" s="479"/>
      <c r="F26" s="47">
        <f>C26*E26</f>
        <v>0</v>
      </c>
    </row>
    <row r="27" spans="1:6" s="7" customFormat="1" ht="11.25">
      <c r="A27" s="158"/>
      <c r="B27" s="75" t="s">
        <v>53</v>
      </c>
      <c r="C27" s="77">
        <v>15</v>
      </c>
      <c r="D27" s="78" t="s">
        <v>23</v>
      </c>
      <c r="E27" s="479"/>
      <c r="F27" s="47">
        <f>C27*E27</f>
        <v>0</v>
      </c>
    </row>
    <row r="28" spans="1:6" s="7" customFormat="1" ht="11.25">
      <c r="A28" s="158"/>
      <c r="B28" s="75"/>
      <c r="C28" s="77"/>
      <c r="D28" s="78"/>
      <c r="E28" s="479"/>
      <c r="F28" s="47"/>
    </row>
    <row r="29" spans="1:6" s="7" customFormat="1" ht="33.75">
      <c r="A29" s="158" t="s">
        <v>12</v>
      </c>
      <c r="B29" s="140" t="s">
        <v>177</v>
      </c>
      <c r="C29" s="45"/>
      <c r="D29" s="38"/>
      <c r="E29" s="476"/>
      <c r="F29" s="47"/>
    </row>
    <row r="30" spans="1:6" s="7" customFormat="1" ht="11.25">
      <c r="A30" s="159"/>
      <c r="B30" s="75" t="s">
        <v>54</v>
      </c>
      <c r="C30" s="77">
        <v>206.75</v>
      </c>
      <c r="D30" s="78" t="s">
        <v>23</v>
      </c>
      <c r="E30" s="479"/>
      <c r="F30" s="47">
        <f>C30*E30</f>
        <v>0</v>
      </c>
    </row>
    <row r="31" spans="1:6" s="7" customFormat="1" ht="11.25">
      <c r="A31" s="159"/>
      <c r="B31" s="75" t="s">
        <v>55</v>
      </c>
      <c r="C31" s="77">
        <v>68.23</v>
      </c>
      <c r="D31" s="78" t="s">
        <v>23</v>
      </c>
      <c r="E31" s="479"/>
      <c r="F31" s="47">
        <f>C31*E31</f>
        <v>0</v>
      </c>
    </row>
    <row r="32" spans="1:6" s="7" customFormat="1" ht="11.25">
      <c r="A32" s="159"/>
      <c r="B32" s="75" t="s">
        <v>56</v>
      </c>
      <c r="C32" s="77">
        <v>16.45</v>
      </c>
      <c r="D32" s="78" t="s">
        <v>23</v>
      </c>
      <c r="E32" s="479"/>
      <c r="F32" s="47">
        <f>C32*E32</f>
        <v>0</v>
      </c>
    </row>
    <row r="33" spans="1:6" s="7" customFormat="1" ht="11.25">
      <c r="A33" s="158"/>
      <c r="B33" s="75"/>
      <c r="C33" s="77"/>
      <c r="D33" s="78"/>
      <c r="E33" s="479"/>
      <c r="F33" s="47"/>
    </row>
    <row r="34" spans="1:6" s="7" customFormat="1" ht="33.75">
      <c r="A34" s="160" t="s">
        <v>15</v>
      </c>
      <c r="B34" s="214" t="s">
        <v>184</v>
      </c>
      <c r="C34" s="77"/>
      <c r="D34" s="78"/>
      <c r="E34" s="476"/>
      <c r="F34" s="47"/>
    </row>
    <row r="35" spans="1:6" s="7" customFormat="1" ht="11.25">
      <c r="A35" s="158"/>
      <c r="B35" s="213"/>
      <c r="C35" s="77">
        <v>4.6</v>
      </c>
      <c r="D35" s="211" t="s">
        <v>23</v>
      </c>
      <c r="E35" s="476"/>
      <c r="F35" s="47">
        <f>C35*E35</f>
        <v>0</v>
      </c>
    </row>
    <row r="36" spans="1:6" s="7" customFormat="1" ht="11.25">
      <c r="A36" s="158"/>
      <c r="B36" s="213"/>
      <c r="C36" s="77"/>
      <c r="D36" s="211"/>
      <c r="E36" s="476"/>
      <c r="F36" s="47"/>
    </row>
    <row r="37" spans="1:6" s="7" customFormat="1" ht="22.5">
      <c r="A37" s="160" t="s">
        <v>16</v>
      </c>
      <c r="B37" s="162" t="s">
        <v>49</v>
      </c>
      <c r="C37" s="45"/>
      <c r="D37" s="38"/>
      <c r="E37" s="476"/>
      <c r="F37" s="47"/>
    </row>
    <row r="38" spans="1:6" s="7" customFormat="1" ht="11.25">
      <c r="A38" s="158"/>
      <c r="B38" s="162"/>
      <c r="C38" s="77">
        <v>230.85</v>
      </c>
      <c r="D38" s="38" t="s">
        <v>22</v>
      </c>
      <c r="E38" s="476"/>
      <c r="F38" s="47">
        <f>C38*E38</f>
        <v>0</v>
      </c>
    </row>
    <row r="39" spans="1:6" s="7" customFormat="1" ht="11.25">
      <c r="A39" s="158"/>
      <c r="B39" s="162"/>
      <c r="C39" s="45"/>
      <c r="D39" s="38"/>
      <c r="E39" s="476"/>
      <c r="F39" s="47"/>
    </row>
    <row r="40" spans="1:6" s="7" customFormat="1" ht="33.75">
      <c r="A40" s="160" t="s">
        <v>17</v>
      </c>
      <c r="B40" s="162" t="s">
        <v>37</v>
      </c>
      <c r="C40" s="45"/>
      <c r="D40" s="38"/>
      <c r="E40" s="476"/>
      <c r="F40" s="47"/>
    </row>
    <row r="41" spans="1:6" s="7" customFormat="1" ht="11.25">
      <c r="A41" s="158"/>
      <c r="B41" s="162"/>
      <c r="C41" s="77">
        <v>23.08</v>
      </c>
      <c r="D41" s="38" t="s">
        <v>23</v>
      </c>
      <c r="E41" s="476"/>
      <c r="F41" s="47">
        <f>C41*E41</f>
        <v>0</v>
      </c>
    </row>
    <row r="42" spans="1:6" s="7" customFormat="1" ht="11.25">
      <c r="A42" s="158"/>
      <c r="B42" s="162"/>
      <c r="C42" s="45"/>
      <c r="D42" s="38"/>
      <c r="E42" s="476"/>
      <c r="F42" s="47"/>
    </row>
    <row r="43" spans="1:6" s="7" customFormat="1" ht="45">
      <c r="A43" s="160" t="s">
        <v>18</v>
      </c>
      <c r="B43" s="162" t="s">
        <v>27</v>
      </c>
      <c r="C43" s="45"/>
      <c r="D43" s="38"/>
      <c r="E43" s="476"/>
      <c r="F43" s="47"/>
    </row>
    <row r="44" spans="1:6" s="7" customFormat="1" ht="11.25" customHeight="1">
      <c r="A44" s="158"/>
      <c r="B44" s="162"/>
      <c r="C44" s="45">
        <v>140.23</v>
      </c>
      <c r="D44" s="38" t="s">
        <v>23</v>
      </c>
      <c r="E44" s="476"/>
      <c r="F44" s="47">
        <f>C44*E44</f>
        <v>0</v>
      </c>
    </row>
    <row r="45" spans="1:6" s="7" customFormat="1" ht="11.25">
      <c r="A45" s="158"/>
      <c r="B45" s="162"/>
      <c r="C45" s="45"/>
      <c r="D45" s="38"/>
      <c r="E45" s="479"/>
      <c r="F45" s="47"/>
    </row>
    <row r="46" spans="1:6" s="7" customFormat="1" ht="27.75" customHeight="1">
      <c r="A46" s="160" t="s">
        <v>24</v>
      </c>
      <c r="B46" s="213" t="s">
        <v>46</v>
      </c>
      <c r="C46" s="45"/>
      <c r="D46" s="38"/>
      <c r="E46" s="476"/>
      <c r="F46" s="47"/>
    </row>
    <row r="47" spans="1:6" s="7" customFormat="1" ht="11.25">
      <c r="A47" s="158"/>
      <c r="B47" s="162"/>
      <c r="C47" s="77">
        <v>758</v>
      </c>
      <c r="D47" s="38" t="s">
        <v>23</v>
      </c>
      <c r="E47" s="476"/>
      <c r="F47" s="47">
        <f>C47*E47</f>
        <v>0</v>
      </c>
    </row>
    <row r="48" spans="1:6" s="7" customFormat="1" ht="11.25">
      <c r="A48" s="158"/>
      <c r="B48" s="162"/>
      <c r="C48" s="45"/>
      <c r="D48" s="38"/>
      <c r="E48" s="476"/>
      <c r="F48" s="47"/>
    </row>
    <row r="49" spans="1:6" s="7" customFormat="1" ht="33.75">
      <c r="A49" s="160" t="s">
        <v>25</v>
      </c>
      <c r="B49" s="192" t="s">
        <v>179</v>
      </c>
      <c r="C49" s="45"/>
      <c r="D49" s="38"/>
      <c r="E49" s="476"/>
      <c r="F49" s="47"/>
    </row>
    <row r="50" spans="1:6" s="7" customFormat="1" ht="11.25">
      <c r="A50" s="158"/>
      <c r="B50" s="37"/>
      <c r="C50" s="45">
        <v>320</v>
      </c>
      <c r="D50" s="141" t="s">
        <v>23</v>
      </c>
      <c r="E50" s="476"/>
      <c r="F50" s="47">
        <f>C50*E50</f>
        <v>0</v>
      </c>
    </row>
    <row r="51" spans="1:6" s="7" customFormat="1" ht="11.25">
      <c r="A51" s="158"/>
      <c r="B51" s="37"/>
      <c r="C51" s="45"/>
      <c r="D51" s="38"/>
      <c r="E51" s="476"/>
      <c r="F51" s="47"/>
    </row>
    <row r="52" spans="1:6" s="7" customFormat="1" ht="33.75">
      <c r="A52" s="161" t="s">
        <v>26</v>
      </c>
      <c r="B52" s="61" t="s">
        <v>57</v>
      </c>
      <c r="C52" s="45"/>
      <c r="D52" s="38"/>
      <c r="E52" s="476"/>
      <c r="F52" s="47"/>
    </row>
    <row r="53" spans="1:6" s="7" customFormat="1" ht="11.25">
      <c r="A53" s="158"/>
      <c r="B53" s="37"/>
      <c r="C53" s="45">
        <v>196.56</v>
      </c>
      <c r="D53" s="38" t="s">
        <v>23</v>
      </c>
      <c r="E53" s="476"/>
      <c r="F53" s="47">
        <f>C53*E53</f>
        <v>0</v>
      </c>
    </row>
    <row r="54" spans="1:6" s="7" customFormat="1" ht="11.25">
      <c r="A54" s="158"/>
      <c r="B54" s="37"/>
      <c r="C54" s="45"/>
      <c r="D54" s="38"/>
      <c r="E54" s="476"/>
      <c r="F54" s="47"/>
    </row>
    <row r="55" spans="1:6" s="7" customFormat="1" ht="22.5">
      <c r="A55" s="160" t="s">
        <v>28</v>
      </c>
      <c r="B55" s="37" t="s">
        <v>32</v>
      </c>
      <c r="C55" s="45"/>
      <c r="D55" s="38"/>
      <c r="E55" s="476"/>
      <c r="F55" s="47"/>
    </row>
    <row r="56" spans="1:6" s="7" customFormat="1" ht="11.25">
      <c r="A56" s="158"/>
      <c r="B56" s="37"/>
      <c r="C56" s="77">
        <v>60</v>
      </c>
      <c r="D56" s="38" t="s">
        <v>22</v>
      </c>
      <c r="E56" s="476"/>
      <c r="F56" s="47">
        <f>C56*E56</f>
        <v>0</v>
      </c>
    </row>
    <row r="57" spans="1:6" s="7" customFormat="1" ht="11.25">
      <c r="A57" s="158"/>
      <c r="B57" s="37"/>
      <c r="C57" s="45"/>
      <c r="D57" s="38"/>
      <c r="E57" s="476"/>
      <c r="F57" s="47"/>
    </row>
    <row r="58" spans="1:6" s="7" customFormat="1" ht="22.5">
      <c r="A58" s="160" t="s">
        <v>29</v>
      </c>
      <c r="B58" s="37" t="s">
        <v>33</v>
      </c>
      <c r="C58" s="45"/>
      <c r="D58" s="38"/>
      <c r="E58" s="476"/>
      <c r="F58" s="47"/>
    </row>
    <row r="59" spans="1:6" s="7" customFormat="1" ht="11.25">
      <c r="A59" s="158"/>
      <c r="B59" s="37"/>
      <c r="C59" s="77">
        <v>6</v>
      </c>
      <c r="D59" s="38" t="s">
        <v>88</v>
      </c>
      <c r="E59" s="476"/>
      <c r="F59" s="47">
        <f>C59*E59</f>
        <v>0</v>
      </c>
    </row>
    <row r="60" spans="1:6" s="7" customFormat="1" ht="11.25">
      <c r="A60" s="158"/>
      <c r="B60" s="37"/>
      <c r="C60" s="45"/>
      <c r="D60" s="38"/>
      <c r="E60" s="476"/>
      <c r="F60" s="47"/>
    </row>
    <row r="61" spans="1:6" s="7" customFormat="1" ht="22.5">
      <c r="A61" s="160" t="s">
        <v>30</v>
      </c>
      <c r="B61" s="37" t="s">
        <v>64</v>
      </c>
      <c r="C61" s="45"/>
      <c r="D61" s="38"/>
      <c r="E61" s="476"/>
      <c r="F61" s="47"/>
    </row>
    <row r="62" spans="1:6" s="7" customFormat="1" ht="11.25">
      <c r="A62" s="158"/>
      <c r="B62" s="37"/>
      <c r="C62" s="77">
        <v>592</v>
      </c>
      <c r="D62" s="38" t="s">
        <v>22</v>
      </c>
      <c r="E62" s="476"/>
      <c r="F62" s="47">
        <f>C62*E62</f>
        <v>0</v>
      </c>
    </row>
    <row r="63" spans="1:6" s="7" customFormat="1" ht="11.25">
      <c r="A63" s="158"/>
      <c r="B63" s="37"/>
      <c r="C63" s="45"/>
      <c r="D63" s="38"/>
      <c r="E63" s="476"/>
      <c r="F63" s="47"/>
    </row>
    <row r="64" spans="1:6" s="7" customFormat="1" ht="33.75">
      <c r="A64" s="160" t="s">
        <v>31</v>
      </c>
      <c r="B64" s="140" t="s">
        <v>178</v>
      </c>
      <c r="C64" s="45"/>
      <c r="D64" s="38"/>
      <c r="E64" s="476"/>
      <c r="F64" s="47"/>
    </row>
    <row r="65" spans="1:6" s="7" customFormat="1" ht="11.25">
      <c r="A65" s="158"/>
      <c r="B65" s="37"/>
      <c r="C65" s="77">
        <v>1400</v>
      </c>
      <c r="D65" s="38" t="s">
        <v>22</v>
      </c>
      <c r="E65" s="476"/>
      <c r="F65" s="47">
        <f>C65*E65</f>
        <v>0</v>
      </c>
    </row>
    <row r="66" spans="1:6" s="7" customFormat="1" ht="11.25">
      <c r="A66" s="42"/>
      <c r="B66" s="37"/>
      <c r="C66" s="45"/>
      <c r="D66" s="38"/>
      <c r="E66" s="476"/>
      <c r="F66" s="47"/>
    </row>
    <row r="67" spans="1:6" s="7" customFormat="1" ht="67.5">
      <c r="A67" s="160" t="s">
        <v>51</v>
      </c>
      <c r="B67" s="140" t="s">
        <v>180</v>
      </c>
      <c r="C67" s="45"/>
      <c r="D67" s="38"/>
      <c r="E67" s="476"/>
      <c r="F67" s="47"/>
    </row>
    <row r="68" spans="1:6" s="7" customFormat="1" ht="10.5" customHeight="1">
      <c r="A68" s="42"/>
      <c r="B68" s="37"/>
      <c r="C68" s="45">
        <v>26</v>
      </c>
      <c r="D68" s="141" t="s">
        <v>44</v>
      </c>
      <c r="E68" s="476"/>
      <c r="F68" s="47">
        <f>C68*E68</f>
        <v>0</v>
      </c>
    </row>
    <row r="69" spans="1:6" s="7" customFormat="1" ht="11.25">
      <c r="A69" s="42"/>
      <c r="B69" s="37"/>
      <c r="C69" s="45"/>
      <c r="D69" s="141"/>
      <c r="E69" s="476"/>
      <c r="F69" s="47"/>
    </row>
    <row r="70" spans="1:6" s="7" customFormat="1" ht="39" customHeight="1">
      <c r="A70" s="160" t="s">
        <v>52</v>
      </c>
      <c r="B70" s="192" t="s">
        <v>183</v>
      </c>
      <c r="C70" s="45"/>
      <c r="D70" s="141"/>
      <c r="E70" s="476"/>
      <c r="F70" s="47"/>
    </row>
    <row r="71" spans="1:6" s="173" customFormat="1" ht="11.25">
      <c r="A71" s="42"/>
      <c r="B71" s="140" t="s">
        <v>14</v>
      </c>
      <c r="C71" s="45"/>
      <c r="D71" s="141"/>
      <c r="E71" s="476"/>
      <c r="F71" s="47">
        <f>SUM(F25:F70)*0.1</f>
        <v>0</v>
      </c>
    </row>
    <row r="72" spans="1:6" s="179" customFormat="1" ht="11.25">
      <c r="A72" s="42"/>
      <c r="B72" s="37"/>
      <c r="C72" s="45"/>
      <c r="D72" s="38"/>
      <c r="E72" s="476"/>
      <c r="F72" s="47"/>
    </row>
    <row r="73" spans="1:6" s="173" customFormat="1" ht="12" thickBot="1">
      <c r="A73" s="168" t="s">
        <v>21</v>
      </c>
      <c r="B73" s="169" t="s">
        <v>34</v>
      </c>
      <c r="C73" s="170"/>
      <c r="D73" s="171"/>
      <c r="E73" s="480"/>
      <c r="F73" s="212">
        <f>SUM(F25:F72)</f>
        <v>0</v>
      </c>
    </row>
    <row r="74" spans="1:6" s="7" customFormat="1" ht="11.25">
      <c r="A74" s="174"/>
      <c r="B74" s="175"/>
      <c r="C74" s="176"/>
      <c r="D74" s="177"/>
      <c r="E74" s="481"/>
      <c r="F74" s="178"/>
    </row>
    <row r="75" spans="1:6" s="7" customFormat="1" ht="11.25">
      <c r="A75" s="180" t="s">
        <v>35</v>
      </c>
      <c r="B75" s="181" t="s">
        <v>6</v>
      </c>
      <c r="C75" s="182"/>
      <c r="D75" s="183"/>
      <c r="E75" s="476"/>
      <c r="F75" s="47"/>
    </row>
    <row r="76" spans="1:6" s="7" customFormat="1" ht="11.25">
      <c r="A76" s="43"/>
      <c r="B76" s="40"/>
      <c r="C76" s="57"/>
      <c r="D76" s="38"/>
      <c r="E76" s="476"/>
      <c r="F76" s="47"/>
    </row>
    <row r="77" spans="1:6" s="7" customFormat="1" ht="49.5" customHeight="1">
      <c r="A77" s="158" t="s">
        <v>10</v>
      </c>
      <c r="B77" s="192" t="s">
        <v>264</v>
      </c>
      <c r="C77" s="57"/>
      <c r="D77" s="38"/>
      <c r="E77" s="476"/>
      <c r="F77" s="47"/>
    </row>
    <row r="78" spans="1:6" s="7" customFormat="1" ht="11.25">
      <c r="A78" s="158"/>
      <c r="B78" s="162"/>
      <c r="C78" s="57">
        <v>1</v>
      </c>
      <c r="D78" s="38" t="s">
        <v>88</v>
      </c>
      <c r="E78" s="476"/>
      <c r="F78" s="142">
        <f>C78*E78</f>
        <v>0</v>
      </c>
    </row>
    <row r="79" spans="1:6" s="7" customFormat="1" ht="11.25">
      <c r="A79" s="158"/>
      <c r="B79" s="162"/>
      <c r="C79" s="57"/>
      <c r="D79" s="38"/>
      <c r="E79" s="476"/>
      <c r="F79" s="142"/>
    </row>
    <row r="80" spans="1:6" s="7" customFormat="1" ht="81.75" customHeight="1">
      <c r="A80" s="158" t="s">
        <v>12</v>
      </c>
      <c r="B80" s="192" t="s">
        <v>265</v>
      </c>
      <c r="C80" s="57"/>
      <c r="D80" s="38"/>
      <c r="E80" s="476"/>
      <c r="F80" s="142"/>
    </row>
    <row r="81" spans="1:6" s="7" customFormat="1" ht="11.25">
      <c r="A81" s="158"/>
      <c r="B81" s="162"/>
      <c r="C81" s="57">
        <v>1</v>
      </c>
      <c r="D81" s="38" t="s">
        <v>88</v>
      </c>
      <c r="E81" s="476"/>
      <c r="F81" s="142">
        <f>C81*E81</f>
        <v>0</v>
      </c>
    </row>
    <row r="82" spans="1:6" s="7" customFormat="1" ht="11.25">
      <c r="A82" s="158"/>
      <c r="B82" s="162"/>
      <c r="C82" s="96"/>
      <c r="D82" s="96"/>
      <c r="E82" s="460"/>
      <c r="F82" s="215"/>
    </row>
    <row r="83" spans="1:6" s="7" customFormat="1" ht="57.75" customHeight="1">
      <c r="A83" s="158" t="s">
        <v>15</v>
      </c>
      <c r="B83" s="192" t="s">
        <v>266</v>
      </c>
      <c r="C83" s="57"/>
      <c r="D83" s="38"/>
      <c r="E83" s="476"/>
      <c r="F83" s="142"/>
    </row>
    <row r="84" spans="1:6" s="7" customFormat="1" ht="14.25" customHeight="1">
      <c r="A84" s="158"/>
      <c r="B84" s="162"/>
      <c r="C84" s="57">
        <v>4</v>
      </c>
      <c r="D84" s="38" t="s">
        <v>88</v>
      </c>
      <c r="E84" s="476"/>
      <c r="F84" s="142">
        <f>C84*E84</f>
        <v>0</v>
      </c>
    </row>
    <row r="85" spans="1:6" s="7" customFormat="1" ht="11.25">
      <c r="A85" s="158"/>
      <c r="B85" s="162"/>
      <c r="C85" s="57"/>
      <c r="D85" s="38"/>
      <c r="E85" s="476"/>
      <c r="F85" s="142"/>
    </row>
    <row r="86" spans="1:6" s="7" customFormat="1" ht="81" customHeight="1">
      <c r="A86" s="158" t="s">
        <v>16</v>
      </c>
      <c r="B86" s="192" t="s">
        <v>275</v>
      </c>
      <c r="C86" s="57"/>
      <c r="D86" s="38"/>
      <c r="E86" s="476"/>
      <c r="F86" s="142"/>
    </row>
    <row r="87" spans="1:6" s="7" customFormat="1" ht="17.25" customHeight="1">
      <c r="A87" s="158"/>
      <c r="B87" s="162"/>
      <c r="C87" s="57">
        <v>4</v>
      </c>
      <c r="D87" s="38" t="s">
        <v>88</v>
      </c>
      <c r="E87" s="476"/>
      <c r="F87" s="142">
        <f>C87*E87</f>
        <v>0</v>
      </c>
    </row>
    <row r="88" spans="1:6" s="7" customFormat="1" ht="11.25">
      <c r="A88" s="158"/>
      <c r="B88" s="162"/>
      <c r="C88" s="57"/>
      <c r="D88" s="38"/>
      <c r="E88" s="476"/>
      <c r="F88" s="142"/>
    </row>
    <row r="89" spans="1:6" s="7" customFormat="1" ht="47.25" customHeight="1">
      <c r="A89" s="158" t="s">
        <v>17</v>
      </c>
      <c r="B89" s="192" t="s">
        <v>269</v>
      </c>
      <c r="C89" s="57"/>
      <c r="D89" s="38"/>
      <c r="E89" s="476"/>
      <c r="F89" s="142"/>
    </row>
    <row r="90" spans="1:6" s="7" customFormat="1" ht="13.5" customHeight="1">
      <c r="A90" s="158"/>
      <c r="B90" s="162"/>
      <c r="C90" s="57">
        <v>2</v>
      </c>
      <c r="D90" s="38" t="s">
        <v>88</v>
      </c>
      <c r="E90" s="476"/>
      <c r="F90" s="142">
        <f>C90*E90</f>
        <v>0</v>
      </c>
    </row>
    <row r="91" spans="1:6" s="7" customFormat="1" ht="11.25">
      <c r="A91" s="158"/>
      <c r="B91" s="162"/>
      <c r="C91" s="57"/>
      <c r="D91" s="38"/>
      <c r="E91" s="476"/>
      <c r="F91" s="142"/>
    </row>
    <row r="92" spans="1:6" s="7" customFormat="1" ht="81" customHeight="1">
      <c r="A92" s="158" t="s">
        <v>18</v>
      </c>
      <c r="B92" s="192" t="s">
        <v>276</v>
      </c>
      <c r="C92" s="57"/>
      <c r="D92" s="38"/>
      <c r="E92" s="476"/>
      <c r="F92" s="142"/>
    </row>
    <row r="93" spans="1:6" s="7" customFormat="1" ht="13.5" customHeight="1">
      <c r="A93" s="158"/>
      <c r="B93" s="162"/>
      <c r="C93" s="57">
        <v>2</v>
      </c>
      <c r="D93" s="38" t="s">
        <v>88</v>
      </c>
      <c r="E93" s="476"/>
      <c r="F93" s="142">
        <f>C93*E93</f>
        <v>0</v>
      </c>
    </row>
    <row r="94" spans="1:6" s="7" customFormat="1" ht="11.25">
      <c r="A94" s="158"/>
      <c r="B94" s="162"/>
      <c r="C94" s="57"/>
      <c r="D94" s="38"/>
      <c r="E94" s="476"/>
      <c r="F94" s="142"/>
    </row>
    <row r="95" spans="1:6" s="7" customFormat="1" ht="47.25" customHeight="1">
      <c r="A95" s="158" t="s">
        <v>24</v>
      </c>
      <c r="B95" s="192" t="s">
        <v>262</v>
      </c>
      <c r="C95" s="57"/>
      <c r="D95" s="38"/>
      <c r="E95" s="476"/>
      <c r="F95" s="142"/>
    </row>
    <row r="96" spans="1:6" s="7" customFormat="1" ht="11.25">
      <c r="A96" s="158"/>
      <c r="B96" s="162"/>
      <c r="C96" s="57">
        <v>3</v>
      </c>
      <c r="D96" s="38" t="s">
        <v>88</v>
      </c>
      <c r="E96" s="476"/>
      <c r="F96" s="142">
        <f>C96*E96</f>
        <v>0</v>
      </c>
    </row>
    <row r="97" spans="1:6" s="7" customFormat="1" ht="11.25">
      <c r="A97" s="158"/>
      <c r="B97" s="162"/>
      <c r="C97" s="57"/>
      <c r="D97" s="38"/>
      <c r="E97" s="476"/>
      <c r="F97" s="142"/>
    </row>
    <row r="98" spans="1:6" s="7" customFormat="1" ht="78.75">
      <c r="A98" s="158" t="s">
        <v>25</v>
      </c>
      <c r="B98" s="192" t="s">
        <v>277</v>
      </c>
      <c r="C98" s="57"/>
      <c r="D98" s="38"/>
      <c r="E98" s="476"/>
      <c r="F98" s="142"/>
    </row>
    <row r="99" spans="1:6" s="7" customFormat="1" ht="11.25">
      <c r="A99" s="158"/>
      <c r="B99" s="162"/>
      <c r="C99" s="57">
        <v>3</v>
      </c>
      <c r="D99" s="38" t="s">
        <v>88</v>
      </c>
      <c r="E99" s="476"/>
      <c r="F99" s="142">
        <f>C99*E99</f>
        <v>0</v>
      </c>
    </row>
    <row r="100" spans="1:6" s="7" customFormat="1" ht="11.25">
      <c r="A100" s="158"/>
      <c r="B100" s="162"/>
      <c r="C100" s="57"/>
      <c r="D100" s="38"/>
      <c r="E100" s="476"/>
      <c r="F100" s="142"/>
    </row>
    <row r="101" spans="1:6" s="7" customFormat="1" ht="57" customHeight="1">
      <c r="A101" s="158" t="s">
        <v>26</v>
      </c>
      <c r="B101" s="192" t="s">
        <v>271</v>
      </c>
      <c r="C101" s="57"/>
      <c r="D101" s="38"/>
      <c r="E101" s="476"/>
      <c r="F101" s="142"/>
    </row>
    <row r="102" spans="1:6" s="7" customFormat="1" ht="11.25">
      <c r="A102" s="158"/>
      <c r="B102" s="162"/>
      <c r="C102" s="57">
        <v>1</v>
      </c>
      <c r="D102" s="38" t="s">
        <v>88</v>
      </c>
      <c r="E102" s="476"/>
      <c r="F102" s="142">
        <f>C102*E102</f>
        <v>0</v>
      </c>
    </row>
    <row r="103" spans="1:6" s="7" customFormat="1" ht="11.25">
      <c r="A103" s="158"/>
      <c r="B103" s="162"/>
      <c r="C103" s="57"/>
      <c r="D103" s="38"/>
      <c r="E103" s="476"/>
      <c r="F103" s="142"/>
    </row>
    <row r="104" spans="1:6" s="7" customFormat="1" ht="83.25" customHeight="1">
      <c r="A104" s="158" t="s">
        <v>28</v>
      </c>
      <c r="B104" s="162" t="s">
        <v>278</v>
      </c>
      <c r="C104" s="57"/>
      <c r="D104" s="38"/>
      <c r="E104" s="476"/>
      <c r="F104" s="142"/>
    </row>
    <row r="105" spans="1:6" s="7" customFormat="1" ht="11.25">
      <c r="A105" s="158"/>
      <c r="B105" s="162"/>
      <c r="C105" s="57">
        <v>1</v>
      </c>
      <c r="D105" s="38" t="s">
        <v>88</v>
      </c>
      <c r="E105" s="476"/>
      <c r="F105" s="142">
        <f>C105*E105</f>
        <v>0</v>
      </c>
    </row>
    <row r="106" spans="1:6" s="7" customFormat="1" ht="11.25">
      <c r="A106" s="158"/>
      <c r="B106" s="162"/>
      <c r="C106" s="57"/>
      <c r="D106" s="38"/>
      <c r="E106" s="476"/>
      <c r="F106" s="142"/>
    </row>
    <row r="107" spans="1:6" s="7" customFormat="1" ht="48.75" customHeight="1">
      <c r="A107" s="158" t="s">
        <v>29</v>
      </c>
      <c r="B107" s="192" t="s">
        <v>272</v>
      </c>
      <c r="C107" s="57"/>
      <c r="D107" s="38"/>
      <c r="E107" s="476"/>
      <c r="F107" s="142"/>
    </row>
    <row r="108" spans="1:6" s="7" customFormat="1" ht="11.25">
      <c r="A108" s="158"/>
      <c r="B108" s="162"/>
      <c r="C108" s="57">
        <v>1</v>
      </c>
      <c r="D108" s="38" t="s">
        <v>88</v>
      </c>
      <c r="E108" s="476"/>
      <c r="F108" s="142">
        <f>C108*E108</f>
        <v>0</v>
      </c>
    </row>
    <row r="109" spans="1:6" s="7" customFormat="1" ht="9" customHeight="1">
      <c r="A109" s="158"/>
      <c r="B109" s="162"/>
      <c r="C109" s="57"/>
      <c r="D109" s="38"/>
      <c r="E109" s="476"/>
      <c r="F109" s="142"/>
    </row>
    <row r="110" spans="1:6" s="7" customFormat="1" ht="80.25" customHeight="1">
      <c r="A110" s="158" t="s">
        <v>30</v>
      </c>
      <c r="B110" s="162" t="s">
        <v>279</v>
      </c>
      <c r="C110" s="57"/>
      <c r="D110" s="38"/>
      <c r="E110" s="476"/>
      <c r="F110" s="142"/>
    </row>
    <row r="111" spans="1:6" s="7" customFormat="1" ht="11.25">
      <c r="A111" s="158"/>
      <c r="B111" s="162"/>
      <c r="C111" s="57">
        <v>1</v>
      </c>
      <c r="D111" s="38" t="s">
        <v>88</v>
      </c>
      <c r="E111" s="476"/>
      <c r="F111" s="142">
        <f>C111*E111</f>
        <v>0</v>
      </c>
    </row>
    <row r="112" spans="1:6" s="7" customFormat="1" ht="8.25" customHeight="1">
      <c r="A112" s="158"/>
      <c r="B112" s="162"/>
      <c r="C112" s="57"/>
      <c r="D112" s="38"/>
      <c r="E112" s="476"/>
      <c r="F112" s="142"/>
    </row>
    <row r="113" spans="1:6" s="7" customFormat="1" ht="60.75" customHeight="1">
      <c r="A113" s="158" t="s">
        <v>31</v>
      </c>
      <c r="B113" s="192" t="s">
        <v>273</v>
      </c>
      <c r="C113" s="57"/>
      <c r="D113" s="38"/>
      <c r="E113" s="476"/>
      <c r="F113" s="142"/>
    </row>
    <row r="114" spans="1:6" s="7" customFormat="1" ht="11.25">
      <c r="A114" s="158"/>
      <c r="B114" s="162"/>
      <c r="C114" s="57">
        <v>1</v>
      </c>
      <c r="D114" s="38" t="s">
        <v>88</v>
      </c>
      <c r="E114" s="476"/>
      <c r="F114" s="142">
        <f>C114*E114</f>
        <v>0</v>
      </c>
    </row>
    <row r="115" spans="1:6" s="7" customFormat="1" ht="11.25">
      <c r="A115" s="158"/>
      <c r="B115" s="162"/>
      <c r="C115" s="57"/>
      <c r="D115" s="38"/>
      <c r="E115" s="476"/>
      <c r="F115" s="142"/>
    </row>
    <row r="116" spans="1:6" s="7" customFormat="1" ht="85.5" customHeight="1">
      <c r="A116" s="158" t="s">
        <v>51</v>
      </c>
      <c r="B116" s="162" t="s">
        <v>280</v>
      </c>
      <c r="C116" s="57"/>
      <c r="D116" s="38"/>
      <c r="E116" s="476"/>
      <c r="F116" s="142"/>
    </row>
    <row r="117" spans="1:6" s="7" customFormat="1" ht="11.25">
      <c r="A117" s="158"/>
      <c r="B117" s="162"/>
      <c r="C117" s="57">
        <v>1</v>
      </c>
      <c r="D117" s="38" t="s">
        <v>19</v>
      </c>
      <c r="E117" s="476"/>
      <c r="F117" s="142">
        <f>C117*E117</f>
        <v>0</v>
      </c>
    </row>
    <row r="118" spans="1:6" s="7" customFormat="1" ht="11.25">
      <c r="A118" s="158"/>
      <c r="B118" s="162"/>
      <c r="C118" s="57"/>
      <c r="D118" s="38"/>
      <c r="E118" s="476"/>
      <c r="F118" s="142"/>
    </row>
    <row r="119" spans="1:6" s="7" customFormat="1" ht="59.25" customHeight="1">
      <c r="A119" s="158" t="s">
        <v>52</v>
      </c>
      <c r="B119" s="192" t="s">
        <v>274</v>
      </c>
      <c r="C119" s="57"/>
      <c r="D119" s="38"/>
      <c r="E119" s="476"/>
      <c r="F119" s="142"/>
    </row>
    <row r="120" spans="1:6" s="7" customFormat="1" ht="11.25">
      <c r="A120" s="158"/>
      <c r="B120" s="162"/>
      <c r="C120" s="57">
        <v>2</v>
      </c>
      <c r="D120" s="38" t="s">
        <v>88</v>
      </c>
      <c r="E120" s="476"/>
      <c r="F120" s="142">
        <f>C120*E120</f>
        <v>0</v>
      </c>
    </row>
    <row r="121" spans="1:6" s="7" customFormat="1" ht="11.25">
      <c r="A121" s="158"/>
      <c r="B121" s="162"/>
      <c r="C121" s="57"/>
      <c r="D121" s="38"/>
      <c r="E121" s="476"/>
      <c r="F121" s="142"/>
    </row>
    <row r="122" spans="1:6" s="7" customFormat="1" ht="80.25" customHeight="1">
      <c r="A122" s="158" t="s">
        <v>58</v>
      </c>
      <c r="B122" s="162" t="s">
        <v>281</v>
      </c>
      <c r="C122" s="57"/>
      <c r="D122" s="38"/>
      <c r="E122" s="476"/>
      <c r="F122" s="142"/>
    </row>
    <row r="123" spans="1:6" s="7" customFormat="1" ht="11.25">
      <c r="A123" s="158"/>
      <c r="B123" s="162"/>
      <c r="C123" s="57">
        <v>2</v>
      </c>
      <c r="D123" s="38" t="s">
        <v>88</v>
      </c>
      <c r="E123" s="476"/>
      <c r="F123" s="142">
        <f>C123*E123</f>
        <v>0</v>
      </c>
    </row>
    <row r="124" spans="1:6" s="7" customFormat="1" ht="11.25">
      <c r="A124" s="158"/>
      <c r="B124" s="162"/>
      <c r="C124" s="57"/>
      <c r="D124" s="38"/>
      <c r="E124" s="476"/>
      <c r="F124" s="142"/>
    </row>
    <row r="125" spans="1:6" s="7" customFormat="1" ht="22.5">
      <c r="A125" s="158" t="s">
        <v>59</v>
      </c>
      <c r="B125" s="162" t="s">
        <v>65</v>
      </c>
      <c r="C125" s="57"/>
      <c r="D125" s="38"/>
      <c r="E125" s="476"/>
      <c r="F125" s="142"/>
    </row>
    <row r="126" spans="1:6" s="7" customFormat="1" ht="11.25">
      <c r="A126" s="158"/>
      <c r="B126" s="162" t="s">
        <v>66</v>
      </c>
      <c r="C126" s="57">
        <v>288.53</v>
      </c>
      <c r="D126" s="38" t="s">
        <v>11</v>
      </c>
      <c r="E126" s="476"/>
      <c r="F126" s="142">
        <f>C126*E126</f>
        <v>0</v>
      </c>
    </row>
    <row r="127" spans="1:6" s="7" customFormat="1" ht="11.25">
      <c r="A127" s="158"/>
      <c r="B127" s="162"/>
      <c r="C127" s="57"/>
      <c r="D127" s="38"/>
      <c r="E127" s="476"/>
      <c r="F127" s="142"/>
    </row>
    <row r="128" spans="1:6" s="7" customFormat="1" ht="33.75">
      <c r="A128" s="158" t="s">
        <v>60</v>
      </c>
      <c r="B128" s="162" t="s">
        <v>67</v>
      </c>
      <c r="C128" s="57"/>
      <c r="D128" s="38"/>
      <c r="E128" s="476"/>
      <c r="F128" s="142"/>
    </row>
    <row r="129" spans="1:6" s="7" customFormat="1" ht="11.25">
      <c r="A129" s="158"/>
      <c r="B129" s="162" t="s">
        <v>66</v>
      </c>
      <c r="C129" s="57">
        <v>288.53</v>
      </c>
      <c r="D129" s="38" t="s">
        <v>11</v>
      </c>
      <c r="E129" s="476"/>
      <c r="F129" s="142">
        <f>C129*E129</f>
        <v>0</v>
      </c>
    </row>
    <row r="130" spans="1:6" s="7" customFormat="1" ht="11.25">
      <c r="A130" s="158"/>
      <c r="B130" s="162"/>
      <c r="C130" s="57"/>
      <c r="D130" s="38"/>
      <c r="E130" s="476"/>
      <c r="F130" s="142"/>
    </row>
    <row r="131" spans="1:6" s="7" customFormat="1" ht="22.5">
      <c r="A131" s="158" t="s">
        <v>61</v>
      </c>
      <c r="B131" s="162" t="s">
        <v>68</v>
      </c>
      <c r="C131" s="57"/>
      <c r="D131" s="38"/>
      <c r="E131" s="476"/>
      <c r="F131" s="142"/>
    </row>
    <row r="132" spans="1:6" s="7" customFormat="1" ht="11.25">
      <c r="A132" s="158"/>
      <c r="B132" s="162"/>
      <c r="C132" s="57">
        <v>288.53</v>
      </c>
      <c r="D132" s="38" t="s">
        <v>11</v>
      </c>
      <c r="E132" s="476"/>
      <c r="F132" s="142">
        <f>C132*E132</f>
        <v>0</v>
      </c>
    </row>
    <row r="133" spans="1:6" s="7" customFormat="1" ht="11.25">
      <c r="A133" s="158"/>
      <c r="B133" s="162"/>
      <c r="C133" s="57"/>
      <c r="D133" s="38"/>
      <c r="E133" s="476"/>
      <c r="F133" s="142"/>
    </row>
    <row r="134" spans="1:6" s="16" customFormat="1" ht="22.5">
      <c r="A134" s="158" t="s">
        <v>71</v>
      </c>
      <c r="B134" s="162" t="s">
        <v>47</v>
      </c>
      <c r="C134" s="57"/>
      <c r="D134" s="38"/>
      <c r="E134" s="476"/>
      <c r="F134" s="142"/>
    </row>
    <row r="135" spans="1:7" s="4" customFormat="1" ht="11.25">
      <c r="A135" s="158"/>
      <c r="B135" s="162" t="s">
        <v>69</v>
      </c>
      <c r="C135" s="57">
        <v>5</v>
      </c>
      <c r="D135" s="141" t="s">
        <v>88</v>
      </c>
      <c r="E135" s="476"/>
      <c r="F135" s="142">
        <f>C135*E135</f>
        <v>0</v>
      </c>
      <c r="G135" s="3"/>
    </row>
    <row r="136" spans="1:6" s="13" customFormat="1" ht="11.25">
      <c r="A136" s="158"/>
      <c r="B136" s="162" t="s">
        <v>70</v>
      </c>
      <c r="C136" s="57">
        <v>10</v>
      </c>
      <c r="D136" s="38" t="s">
        <v>88</v>
      </c>
      <c r="E136" s="476"/>
      <c r="F136" s="142">
        <f>C136*E136</f>
        <v>0</v>
      </c>
    </row>
    <row r="137" spans="1:6" s="7" customFormat="1" ht="11.25">
      <c r="A137" s="158"/>
      <c r="B137" s="162"/>
      <c r="C137" s="57"/>
      <c r="D137" s="38"/>
      <c r="E137" s="476"/>
      <c r="F137" s="142"/>
    </row>
    <row r="138" spans="1:6" s="7" customFormat="1" ht="30" customHeight="1">
      <c r="A138" s="158" t="s">
        <v>72</v>
      </c>
      <c r="B138" s="162" t="s">
        <v>48</v>
      </c>
      <c r="C138" s="57"/>
      <c r="D138" s="38"/>
      <c r="E138" s="476"/>
      <c r="F138" s="142"/>
    </row>
    <row r="139" spans="1:6" s="7" customFormat="1" ht="11.25">
      <c r="A139" s="158"/>
      <c r="B139" s="162"/>
      <c r="C139" s="57">
        <v>288.53</v>
      </c>
      <c r="D139" s="38" t="s">
        <v>11</v>
      </c>
      <c r="E139" s="476"/>
      <c r="F139" s="142">
        <f>C139*E139</f>
        <v>0</v>
      </c>
    </row>
    <row r="140" spans="1:6" s="7" customFormat="1" ht="11.25">
      <c r="A140" s="158"/>
      <c r="B140" s="162"/>
      <c r="C140" s="57"/>
      <c r="D140" s="38"/>
      <c r="E140" s="476"/>
      <c r="F140" s="142"/>
    </row>
    <row r="141" spans="1:6" s="7" customFormat="1" ht="33.75">
      <c r="A141" s="158" t="s">
        <v>73</v>
      </c>
      <c r="B141" s="162" t="s">
        <v>284</v>
      </c>
      <c r="C141" s="57"/>
      <c r="D141" s="38"/>
      <c r="E141" s="476"/>
      <c r="F141" s="142"/>
    </row>
    <row r="142" spans="1:6" s="173" customFormat="1" ht="11.25">
      <c r="A142" s="42"/>
      <c r="B142" s="162"/>
      <c r="C142" s="57">
        <v>288.53</v>
      </c>
      <c r="D142" s="38" t="s">
        <v>11</v>
      </c>
      <c r="E142" s="476"/>
      <c r="F142" s="142">
        <f>C142*E142</f>
        <v>0</v>
      </c>
    </row>
    <row r="143" spans="1:6" s="173" customFormat="1" ht="11.25">
      <c r="A143" s="42"/>
      <c r="B143" s="162"/>
      <c r="C143" s="57"/>
      <c r="D143" s="38"/>
      <c r="E143" s="476"/>
      <c r="F143" s="142"/>
    </row>
    <row r="144" spans="1:6" s="173" customFormat="1" ht="12" thickBot="1">
      <c r="A144" s="168" t="s">
        <v>35</v>
      </c>
      <c r="B144" s="169" t="s">
        <v>36</v>
      </c>
      <c r="C144" s="193"/>
      <c r="D144" s="188"/>
      <c r="E144" s="477"/>
      <c r="F144" s="172">
        <f>SUM(F78:F143)</f>
        <v>0</v>
      </c>
    </row>
    <row r="145" spans="1:6" s="7" customFormat="1" ht="11.25">
      <c r="A145" s="189"/>
      <c r="B145" s="190"/>
      <c r="C145" s="182"/>
      <c r="D145" s="183"/>
      <c r="E145" s="478"/>
      <c r="F145" s="184"/>
    </row>
    <row r="146" spans="1:6" s="7" customFormat="1" ht="11.25">
      <c r="A146" s="180" t="s">
        <v>42</v>
      </c>
      <c r="B146" s="181" t="s">
        <v>43</v>
      </c>
      <c r="C146" s="194"/>
      <c r="D146" s="183"/>
      <c r="E146" s="478"/>
      <c r="F146" s="195"/>
    </row>
    <row r="147" spans="1:6" s="7" customFormat="1" ht="11.25">
      <c r="A147" s="93"/>
      <c r="B147" s="22"/>
      <c r="C147" s="353"/>
      <c r="D147" s="26"/>
      <c r="E147" s="447"/>
      <c r="F147" s="36"/>
    </row>
    <row r="148" spans="1:6" s="7" customFormat="1" ht="22.5">
      <c r="A148" s="157" t="s">
        <v>10</v>
      </c>
      <c r="B148" s="140" t="s">
        <v>187</v>
      </c>
      <c r="C148" s="354"/>
      <c r="D148" s="27"/>
      <c r="E148" s="475"/>
      <c r="F148" s="33"/>
    </row>
    <row r="149" spans="1:6" s="7" customFormat="1" ht="11.25">
      <c r="A149" s="158"/>
      <c r="B149" s="37"/>
      <c r="C149" s="354">
        <v>24</v>
      </c>
      <c r="D149" s="38" t="s">
        <v>44</v>
      </c>
      <c r="E149" s="476"/>
      <c r="F149" s="47">
        <f>C149*E149</f>
        <v>0</v>
      </c>
    </row>
    <row r="150" spans="1:6" s="7" customFormat="1" ht="9.75" customHeight="1">
      <c r="A150" s="158"/>
      <c r="B150" s="37"/>
      <c r="C150" s="45"/>
      <c r="D150" s="38"/>
      <c r="E150" s="476"/>
      <c r="F150" s="47"/>
    </row>
    <row r="151" spans="1:6" s="7" customFormat="1" ht="56.25">
      <c r="A151" s="158" t="s">
        <v>12</v>
      </c>
      <c r="B151" s="140" t="s">
        <v>254</v>
      </c>
      <c r="C151" s="45"/>
      <c r="D151" s="38"/>
      <c r="E151" s="476"/>
      <c r="F151" s="47"/>
    </row>
    <row r="152" spans="1:6" s="7" customFormat="1" ht="11.25">
      <c r="A152" s="42"/>
      <c r="B152" s="37"/>
      <c r="C152" s="354">
        <v>1</v>
      </c>
      <c r="D152" s="141" t="s">
        <v>79</v>
      </c>
      <c r="E152" s="476"/>
      <c r="F152" s="47">
        <f>C152*E152</f>
        <v>0</v>
      </c>
    </row>
    <row r="153" spans="1:6" s="7" customFormat="1" ht="22.5">
      <c r="A153" s="158" t="s">
        <v>15</v>
      </c>
      <c r="B153" s="37" t="s">
        <v>255</v>
      </c>
      <c r="C153" s="354"/>
      <c r="D153" s="38"/>
      <c r="E153" s="476"/>
      <c r="F153" s="47"/>
    </row>
    <row r="154" spans="1:6" s="7" customFormat="1" ht="9" customHeight="1">
      <c r="A154" s="42"/>
      <c r="B154" s="48"/>
      <c r="C154" s="45">
        <v>1</v>
      </c>
      <c r="D154" s="216" t="s">
        <v>88</v>
      </c>
      <c r="E154" s="476"/>
      <c r="F154" s="47">
        <f>C154*E154</f>
        <v>0</v>
      </c>
    </row>
    <row r="155" spans="1:6" s="7" customFormat="1" ht="9" customHeight="1">
      <c r="A155" s="42"/>
      <c r="B155" s="48"/>
      <c r="C155" s="45"/>
      <c r="D155" s="133"/>
      <c r="E155" s="476"/>
      <c r="F155" s="47"/>
    </row>
    <row r="156" spans="1:6" s="7" customFormat="1" ht="12" thickBot="1">
      <c r="A156" s="164" t="s">
        <v>42</v>
      </c>
      <c r="B156" s="196" t="s">
        <v>45</v>
      </c>
      <c r="C156" s="166"/>
      <c r="D156" s="197"/>
      <c r="E156" s="482"/>
      <c r="F156" s="163">
        <f>SUM(F149:F155)</f>
        <v>0</v>
      </c>
    </row>
    <row r="157" spans="1:6" s="7" customFormat="1" ht="11.25">
      <c r="A157" s="41"/>
      <c r="B157" s="131"/>
      <c r="C157" s="45"/>
      <c r="D157" s="133"/>
      <c r="E157" s="476"/>
      <c r="F157" s="49"/>
    </row>
    <row r="158" spans="1:6" s="7" customFormat="1" ht="15.75" customHeight="1">
      <c r="A158" s="41" t="s">
        <v>62</v>
      </c>
      <c r="B158" s="131" t="s">
        <v>82</v>
      </c>
      <c r="C158" s="45"/>
      <c r="D158" s="133"/>
      <c r="E158" s="476"/>
      <c r="F158" s="49"/>
    </row>
    <row r="159" spans="1:6" s="7" customFormat="1" ht="11.25">
      <c r="A159" s="41"/>
      <c r="B159" s="131"/>
      <c r="C159" s="45"/>
      <c r="D159" s="133"/>
      <c r="E159" s="476"/>
      <c r="F159" s="49"/>
    </row>
    <row r="160" spans="1:6" s="7" customFormat="1" ht="85.5" customHeight="1">
      <c r="A160" s="217" t="s">
        <v>10</v>
      </c>
      <c r="B160" s="132" t="s">
        <v>192</v>
      </c>
      <c r="C160" s="45"/>
      <c r="D160" s="133"/>
      <c r="E160" s="476"/>
      <c r="F160" s="134"/>
    </row>
    <row r="161" spans="1:6" s="7" customFormat="1" ht="11.25">
      <c r="A161" s="41"/>
      <c r="B161" s="131"/>
      <c r="C161" s="45">
        <v>14</v>
      </c>
      <c r="D161" s="216" t="s">
        <v>88</v>
      </c>
      <c r="E161" s="476"/>
      <c r="F161" s="47">
        <f>C161*E161</f>
        <v>0</v>
      </c>
    </row>
    <row r="162" spans="1:6" s="7" customFormat="1" ht="12" thickBot="1">
      <c r="A162" s="164" t="s">
        <v>62</v>
      </c>
      <c r="B162" s="196" t="s">
        <v>83</v>
      </c>
      <c r="C162" s="166"/>
      <c r="D162" s="197"/>
      <c r="E162" s="482"/>
      <c r="F162" s="163">
        <f>SUM(F161)</f>
        <v>0</v>
      </c>
    </row>
    <row r="163" spans="1:6" s="7" customFormat="1" ht="11.25">
      <c r="A163" s="94"/>
      <c r="B163" s="44"/>
      <c r="C163" s="95"/>
      <c r="D163" s="27"/>
      <c r="E163" s="453"/>
      <c r="F163" s="58"/>
    </row>
    <row r="164" spans="1:6" s="7" customFormat="1" ht="11.25">
      <c r="A164" s="94"/>
      <c r="B164" s="44"/>
      <c r="C164" s="95"/>
      <c r="D164" s="27"/>
      <c r="E164" s="453"/>
      <c r="F164" s="58"/>
    </row>
    <row r="165" spans="1:6" s="7" customFormat="1" ht="11.25">
      <c r="A165" s="94"/>
      <c r="B165" s="44"/>
      <c r="C165" s="95"/>
      <c r="D165" s="27"/>
      <c r="E165" s="453"/>
      <c r="F165" s="58"/>
    </row>
    <row r="166" spans="1:6" s="7" customFormat="1" ht="11.25">
      <c r="A166" s="94"/>
      <c r="B166" s="44"/>
      <c r="C166" s="95"/>
      <c r="D166" s="27"/>
      <c r="E166" s="453"/>
      <c r="F166" s="58"/>
    </row>
    <row r="167" spans="1:6" s="7" customFormat="1" ht="11.25">
      <c r="A167" s="94"/>
      <c r="B167" s="44"/>
      <c r="C167" s="95"/>
      <c r="D167" s="27"/>
      <c r="E167" s="453"/>
      <c r="F167" s="58"/>
    </row>
    <row r="168" spans="1:6" s="7" customFormat="1" ht="11.25">
      <c r="A168" s="94"/>
      <c r="B168" s="44"/>
      <c r="C168" s="95"/>
      <c r="D168" s="27"/>
      <c r="E168" s="453"/>
      <c r="F168" s="58"/>
    </row>
    <row r="169" spans="1:6" s="7" customFormat="1" ht="11.25">
      <c r="A169" s="94"/>
      <c r="B169" s="44"/>
      <c r="C169" s="95"/>
      <c r="D169" s="27"/>
      <c r="E169" s="453"/>
      <c r="F169" s="58"/>
    </row>
    <row r="170" spans="1:6" s="7" customFormat="1" ht="11.25">
      <c r="A170" s="94"/>
      <c r="B170" s="44"/>
      <c r="C170" s="95"/>
      <c r="D170" s="27"/>
      <c r="E170" s="453"/>
      <c r="F170" s="58"/>
    </row>
    <row r="171" spans="1:6" s="7" customFormat="1" ht="18" customHeight="1">
      <c r="A171" s="94"/>
      <c r="B171" s="549" t="s">
        <v>182</v>
      </c>
      <c r="C171" s="549"/>
      <c r="D171" s="549"/>
      <c r="E171" s="453"/>
      <c r="F171" s="58"/>
    </row>
    <row r="172" spans="1:6" s="7" customFormat="1" ht="18" customHeight="1">
      <c r="A172" s="94"/>
      <c r="B172" s="44"/>
      <c r="C172" s="95"/>
      <c r="D172" s="27"/>
      <c r="E172" s="453"/>
      <c r="F172" s="58"/>
    </row>
    <row r="173" spans="1:6" s="7" customFormat="1" ht="18" customHeight="1">
      <c r="A173" s="198" t="s">
        <v>8</v>
      </c>
      <c r="B173" s="199" t="s">
        <v>9</v>
      </c>
      <c r="C173" s="200"/>
      <c r="D173" s="201"/>
      <c r="E173" s="454"/>
      <c r="F173" s="202">
        <f>F20</f>
        <v>0</v>
      </c>
    </row>
    <row r="174" spans="1:6" s="7" customFormat="1" ht="18" customHeight="1">
      <c r="A174" s="203" t="s">
        <v>21</v>
      </c>
      <c r="B174" s="204" t="s">
        <v>4</v>
      </c>
      <c r="C174" s="205"/>
      <c r="D174" s="206"/>
      <c r="E174" s="455"/>
      <c r="F174" s="207">
        <f>F73</f>
        <v>0</v>
      </c>
    </row>
    <row r="175" spans="1:6" s="7" customFormat="1" ht="18" customHeight="1">
      <c r="A175" s="203" t="s">
        <v>35</v>
      </c>
      <c r="B175" s="204" t="s">
        <v>6</v>
      </c>
      <c r="C175" s="205"/>
      <c r="D175" s="206"/>
      <c r="E175" s="455"/>
      <c r="F175" s="207">
        <f>F144</f>
        <v>0</v>
      </c>
    </row>
    <row r="176" spans="1:6" s="7" customFormat="1" ht="18" customHeight="1">
      <c r="A176" s="203" t="s">
        <v>42</v>
      </c>
      <c r="B176" s="204" t="s">
        <v>43</v>
      </c>
      <c r="C176" s="205"/>
      <c r="D176" s="206"/>
      <c r="E176" s="455"/>
      <c r="F176" s="207">
        <f>F156</f>
        <v>0</v>
      </c>
    </row>
    <row r="177" spans="1:6" s="7" customFormat="1" ht="18" customHeight="1">
      <c r="A177" s="203" t="s">
        <v>62</v>
      </c>
      <c r="B177" s="204" t="s">
        <v>82</v>
      </c>
      <c r="C177" s="205"/>
      <c r="D177" s="206"/>
      <c r="E177" s="455"/>
      <c r="F177" s="207">
        <f>F162</f>
        <v>0</v>
      </c>
    </row>
    <row r="178" spans="1:6" s="7" customFormat="1" ht="18" customHeight="1">
      <c r="A178" s="94"/>
      <c r="B178" s="44"/>
      <c r="C178" s="95"/>
      <c r="D178" s="27"/>
      <c r="E178" s="453"/>
      <c r="F178" s="58"/>
    </row>
    <row r="179" spans="1:6" s="7" customFormat="1" ht="18" customHeight="1" thickBot="1">
      <c r="A179" s="208"/>
      <c r="B179" s="165" t="s">
        <v>5</v>
      </c>
      <c r="C179" s="209"/>
      <c r="D179" s="167"/>
      <c r="E179" s="473"/>
      <c r="F179" s="210">
        <f>SUM(F173:F178)</f>
        <v>0</v>
      </c>
    </row>
    <row r="180" spans="1:6" s="7" customFormat="1" ht="18" customHeight="1">
      <c r="A180" s="94"/>
      <c r="B180" s="44"/>
      <c r="C180" s="95"/>
      <c r="D180" s="27"/>
      <c r="E180" s="453"/>
      <c r="F180" s="58"/>
    </row>
    <row r="181" spans="1:6" s="7" customFormat="1" ht="11.25">
      <c r="A181" s="94"/>
      <c r="B181" s="44"/>
      <c r="C181" s="95"/>
      <c r="D181" s="27"/>
      <c r="E181" s="453"/>
      <c r="F181" s="58"/>
    </row>
    <row r="182" spans="1:6" s="7" customFormat="1" ht="11.25">
      <c r="A182" s="94"/>
      <c r="B182" s="44"/>
      <c r="C182" s="95"/>
      <c r="D182" s="27"/>
      <c r="E182" s="453"/>
      <c r="F182" s="58"/>
    </row>
    <row r="183" spans="1:6" s="7" customFormat="1" ht="11.25">
      <c r="A183" s="94"/>
      <c r="B183" s="44"/>
      <c r="C183" s="95"/>
      <c r="D183" s="27"/>
      <c r="E183" s="453"/>
      <c r="F183" s="58"/>
    </row>
    <row r="184" spans="1:6" s="7" customFormat="1" ht="11.25">
      <c r="A184" s="94"/>
      <c r="B184" s="44"/>
      <c r="C184" s="95"/>
      <c r="D184" s="27"/>
      <c r="E184" s="453"/>
      <c r="F184" s="58"/>
    </row>
    <row r="185" spans="1:6" s="7" customFormat="1" ht="11.25">
      <c r="A185" s="94"/>
      <c r="B185" s="44"/>
      <c r="C185" s="95"/>
      <c r="D185" s="27"/>
      <c r="E185" s="453"/>
      <c r="F185" s="58"/>
    </row>
    <row r="186" spans="1:6" s="7" customFormat="1" ht="11.25">
      <c r="A186" s="42"/>
      <c r="B186" s="37"/>
      <c r="C186" s="39"/>
      <c r="D186" s="38"/>
      <c r="E186" s="475"/>
      <c r="F186" s="33"/>
    </row>
    <row r="187" spans="1:6" s="7" customFormat="1" ht="11.25">
      <c r="A187" s="42"/>
      <c r="B187" s="37"/>
      <c r="C187" s="39"/>
      <c r="D187" s="38"/>
      <c r="E187" s="475"/>
      <c r="F187" s="33"/>
    </row>
    <row r="188" spans="1:6" s="7" customFormat="1" ht="11.25">
      <c r="A188" s="42"/>
      <c r="B188" s="37"/>
      <c r="C188" s="39"/>
      <c r="D188" s="38"/>
      <c r="E188" s="475"/>
      <c r="F188" s="33"/>
    </row>
    <row r="189" spans="1:6" s="7" customFormat="1" ht="11.25">
      <c r="A189" s="42"/>
      <c r="B189" s="37"/>
      <c r="C189" s="39"/>
      <c r="D189" s="38"/>
      <c r="E189" s="475"/>
      <c r="F189" s="33"/>
    </row>
    <row r="190" spans="1:6" s="7" customFormat="1" ht="11.25">
      <c r="A190" s="42"/>
      <c r="B190" s="37"/>
      <c r="C190" s="39"/>
      <c r="D190" s="38"/>
      <c r="E190" s="475"/>
      <c r="F190" s="33"/>
    </row>
    <row r="191" spans="1:6" s="7" customFormat="1" ht="11.25">
      <c r="A191" s="42"/>
      <c r="B191" s="37"/>
      <c r="C191" s="39"/>
      <c r="D191" s="38"/>
      <c r="E191" s="475"/>
      <c r="F191" s="33"/>
    </row>
    <row r="192" spans="1:6" s="7" customFormat="1" ht="11.25">
      <c r="A192" s="42"/>
      <c r="B192" s="37"/>
      <c r="C192" s="39"/>
      <c r="D192" s="38"/>
      <c r="E192" s="475"/>
      <c r="F192" s="33"/>
    </row>
    <row r="193" spans="1:6" s="7" customFormat="1" ht="11.25">
      <c r="A193" s="42"/>
      <c r="B193" s="37"/>
      <c r="C193" s="39"/>
      <c r="D193" s="38"/>
      <c r="E193" s="475"/>
      <c r="F193" s="33"/>
    </row>
    <row r="194" spans="1:6" s="7" customFormat="1" ht="11.25">
      <c r="A194" s="42"/>
      <c r="B194" s="37"/>
      <c r="C194" s="39"/>
      <c r="D194" s="38"/>
      <c r="E194" s="475"/>
      <c r="F194" s="33"/>
    </row>
    <row r="195" spans="1:6" s="7" customFormat="1" ht="11.25">
      <c r="A195" s="42"/>
      <c r="B195" s="37"/>
      <c r="C195" s="39"/>
      <c r="D195" s="38"/>
      <c r="E195" s="475"/>
      <c r="F195" s="33"/>
    </row>
    <row r="196" spans="1:6" s="7" customFormat="1" ht="11.25">
      <c r="A196" s="42"/>
      <c r="B196" s="37"/>
      <c r="C196" s="39"/>
      <c r="D196" s="38"/>
      <c r="E196" s="475"/>
      <c r="F196" s="33"/>
    </row>
    <row r="197" spans="1:6" s="7" customFormat="1" ht="11.25">
      <c r="A197" s="42"/>
      <c r="B197" s="37"/>
      <c r="C197" s="39"/>
      <c r="D197" s="38"/>
      <c r="E197" s="475"/>
      <c r="F197" s="33"/>
    </row>
    <row r="198" spans="1:6" s="7" customFormat="1" ht="11.25">
      <c r="A198" s="42"/>
      <c r="B198" s="37"/>
      <c r="C198" s="39"/>
      <c r="D198" s="38"/>
      <c r="E198" s="475"/>
      <c r="F198" s="33"/>
    </row>
    <row r="199" spans="1:6" s="7" customFormat="1" ht="11.25">
      <c r="A199" s="42"/>
      <c r="B199" s="37"/>
      <c r="C199" s="39"/>
      <c r="D199" s="38"/>
      <c r="E199" s="475"/>
      <c r="F199" s="33"/>
    </row>
    <row r="200" spans="1:6" s="7" customFormat="1" ht="11.25">
      <c r="A200" s="42"/>
      <c r="B200" s="37"/>
      <c r="C200" s="39"/>
      <c r="D200" s="38"/>
      <c r="E200" s="475"/>
      <c r="F200" s="33"/>
    </row>
    <row r="201" spans="1:6" s="7" customFormat="1" ht="11.25">
      <c r="A201" s="42"/>
      <c r="B201" s="37"/>
      <c r="C201" s="39"/>
      <c r="D201" s="38"/>
      <c r="E201" s="475"/>
      <c r="F201" s="33"/>
    </row>
    <row r="202" spans="1:6" s="7" customFormat="1" ht="11.25">
      <c r="A202" s="42"/>
      <c r="B202" s="37"/>
      <c r="C202" s="39"/>
      <c r="D202" s="38"/>
      <c r="E202" s="475"/>
      <c r="F202" s="33"/>
    </row>
    <row r="203" spans="1:6" s="7" customFormat="1" ht="11.25">
      <c r="A203" s="42"/>
      <c r="B203" s="37"/>
      <c r="C203" s="39"/>
      <c r="D203" s="38"/>
      <c r="E203" s="475"/>
      <c r="F203" s="33"/>
    </row>
    <row r="204" spans="1:6" s="7" customFormat="1" ht="11.25">
      <c r="A204" s="42"/>
      <c r="B204" s="37"/>
      <c r="C204" s="39"/>
      <c r="D204" s="38"/>
      <c r="E204" s="475"/>
      <c r="F204" s="33"/>
    </row>
    <row r="205" spans="1:6" s="7" customFormat="1" ht="11.25">
      <c r="A205" s="42"/>
      <c r="B205" s="37"/>
      <c r="C205" s="39"/>
      <c r="D205" s="38"/>
      <c r="E205" s="475"/>
      <c r="F205" s="33"/>
    </row>
    <row r="206" spans="1:6" s="7" customFormat="1" ht="11.25">
      <c r="A206" s="42"/>
      <c r="B206" s="37"/>
      <c r="C206" s="39"/>
      <c r="D206" s="38"/>
      <c r="E206" s="475"/>
      <c r="F206" s="33"/>
    </row>
    <row r="207" spans="1:6" s="7" customFormat="1" ht="11.25">
      <c r="A207" s="42"/>
      <c r="B207" s="37"/>
      <c r="C207" s="39"/>
      <c r="D207" s="38"/>
      <c r="E207" s="475"/>
      <c r="F207" s="33"/>
    </row>
    <row r="208" spans="1:6" s="7" customFormat="1" ht="11.25">
      <c r="A208" s="42"/>
      <c r="B208" s="37"/>
      <c r="C208" s="39"/>
      <c r="D208" s="38"/>
      <c r="E208" s="475"/>
      <c r="F208" s="33"/>
    </row>
    <row r="209" spans="1:6" s="7" customFormat="1" ht="11.25">
      <c r="A209" s="42"/>
      <c r="B209" s="37"/>
      <c r="C209" s="39"/>
      <c r="D209" s="38"/>
      <c r="E209" s="475"/>
      <c r="F209" s="33"/>
    </row>
    <row r="210" spans="1:6" s="7" customFormat="1" ht="11.25">
      <c r="A210" s="42"/>
      <c r="B210" s="37"/>
      <c r="C210" s="39"/>
      <c r="D210" s="38"/>
      <c r="E210" s="475"/>
      <c r="F210" s="33"/>
    </row>
    <row r="211" spans="1:6" s="7" customFormat="1" ht="11.25">
      <c r="A211" s="42"/>
      <c r="B211" s="37"/>
      <c r="C211" s="39"/>
      <c r="D211" s="38"/>
      <c r="E211" s="475"/>
      <c r="F211" s="33"/>
    </row>
    <row r="212" spans="1:6" s="7" customFormat="1" ht="11.25">
      <c r="A212" s="42"/>
      <c r="B212" s="37"/>
      <c r="C212" s="39"/>
      <c r="D212" s="38"/>
      <c r="E212" s="475"/>
      <c r="F212" s="33"/>
    </row>
    <row r="213" spans="1:6" s="7" customFormat="1" ht="11.25">
      <c r="A213" s="42"/>
      <c r="B213" s="37"/>
      <c r="C213" s="39"/>
      <c r="D213" s="38"/>
      <c r="E213" s="475"/>
      <c r="F213" s="33"/>
    </row>
    <row r="214" spans="1:6" s="7" customFormat="1" ht="11.25">
      <c r="A214" s="42"/>
      <c r="B214" s="37"/>
      <c r="C214" s="39"/>
      <c r="D214" s="38"/>
      <c r="E214" s="475"/>
      <c r="F214" s="33"/>
    </row>
    <row r="215" spans="1:6" s="7" customFormat="1" ht="11.25">
      <c r="A215" s="42"/>
      <c r="B215" s="37"/>
      <c r="C215" s="39"/>
      <c r="D215" s="38"/>
      <c r="E215" s="475"/>
      <c r="F215" s="33"/>
    </row>
    <row r="216" spans="1:6" s="7" customFormat="1" ht="11.25">
      <c r="A216" s="42"/>
      <c r="B216" s="37"/>
      <c r="C216" s="39"/>
      <c r="D216" s="38"/>
      <c r="E216" s="475"/>
      <c r="F216" s="33"/>
    </row>
    <row r="217" spans="1:6" s="7" customFormat="1" ht="11.25">
      <c r="A217" s="42"/>
      <c r="B217" s="37"/>
      <c r="C217" s="39"/>
      <c r="D217" s="38"/>
      <c r="E217" s="475"/>
      <c r="F217" s="33"/>
    </row>
    <row r="218" spans="1:6" s="7" customFormat="1" ht="11.25">
      <c r="A218" s="42"/>
      <c r="B218" s="37"/>
      <c r="C218" s="39"/>
      <c r="D218" s="38"/>
      <c r="E218" s="475"/>
      <c r="F218" s="33"/>
    </row>
    <row r="219" spans="1:6" s="7" customFormat="1" ht="11.25">
      <c r="A219" s="42"/>
      <c r="B219" s="37"/>
      <c r="C219" s="39"/>
      <c r="D219" s="38"/>
      <c r="E219" s="475"/>
      <c r="F219" s="33"/>
    </row>
    <row r="220" spans="1:6" s="7" customFormat="1" ht="11.25">
      <c r="A220" s="42"/>
      <c r="B220" s="37"/>
      <c r="C220" s="39"/>
      <c r="D220" s="38"/>
      <c r="E220" s="475"/>
      <c r="F220" s="33"/>
    </row>
    <row r="221" spans="1:6" s="7" customFormat="1" ht="11.25">
      <c r="A221" s="42"/>
      <c r="B221" s="37"/>
      <c r="C221" s="39"/>
      <c r="D221" s="38"/>
      <c r="E221" s="475"/>
      <c r="F221" s="33"/>
    </row>
    <row r="222" spans="1:6" s="7" customFormat="1" ht="11.25">
      <c r="A222" s="42"/>
      <c r="B222" s="37"/>
      <c r="C222" s="39"/>
      <c r="D222" s="38"/>
      <c r="E222" s="475"/>
      <c r="F222" s="33"/>
    </row>
    <row r="223" spans="1:6" s="7" customFormat="1" ht="11.25">
      <c r="A223" s="42"/>
      <c r="B223" s="37"/>
      <c r="C223" s="39"/>
      <c r="D223" s="38"/>
      <c r="E223" s="475"/>
      <c r="F223" s="33"/>
    </row>
    <row r="224" spans="1:6" s="7" customFormat="1" ht="11.25">
      <c r="A224" s="42"/>
      <c r="B224" s="37"/>
      <c r="C224" s="39"/>
      <c r="D224" s="38"/>
      <c r="E224" s="475"/>
      <c r="F224" s="33"/>
    </row>
    <row r="225" spans="1:6" s="7" customFormat="1" ht="11.25">
      <c r="A225" s="42"/>
      <c r="B225" s="37"/>
      <c r="C225" s="39"/>
      <c r="D225" s="38"/>
      <c r="E225" s="475"/>
      <c r="F225" s="33"/>
    </row>
    <row r="226" spans="1:6" s="7" customFormat="1" ht="11.25">
      <c r="A226" s="42"/>
      <c r="B226" s="37"/>
      <c r="C226" s="39"/>
      <c r="D226" s="38"/>
      <c r="E226" s="475"/>
      <c r="F226" s="33"/>
    </row>
    <row r="227" spans="1:6" s="7" customFormat="1" ht="11.25">
      <c r="A227" s="42"/>
      <c r="B227" s="37"/>
      <c r="C227" s="39"/>
      <c r="D227" s="38"/>
      <c r="E227" s="475"/>
      <c r="F227" s="33"/>
    </row>
    <row r="228" spans="1:6" s="7" customFormat="1" ht="11.25">
      <c r="A228" s="42"/>
      <c r="B228" s="37"/>
      <c r="C228" s="39"/>
      <c r="D228" s="38"/>
      <c r="E228" s="475"/>
      <c r="F228" s="33"/>
    </row>
    <row r="229" spans="1:6" s="7" customFormat="1" ht="11.25">
      <c r="A229" s="42"/>
      <c r="B229" s="37"/>
      <c r="C229" s="39"/>
      <c r="D229" s="38"/>
      <c r="E229" s="475"/>
      <c r="F229" s="33"/>
    </row>
    <row r="230" spans="1:6" s="7" customFormat="1" ht="11.25">
      <c r="A230" s="42"/>
      <c r="B230" s="37"/>
      <c r="C230" s="39"/>
      <c r="D230" s="38"/>
      <c r="E230" s="475"/>
      <c r="F230" s="33"/>
    </row>
    <row r="231" spans="1:6" s="7" customFormat="1" ht="11.25">
      <c r="A231" s="42"/>
      <c r="B231" s="37"/>
      <c r="C231" s="39"/>
      <c r="D231" s="38"/>
      <c r="E231" s="475"/>
      <c r="F231" s="33"/>
    </row>
    <row r="232" spans="1:6" s="7" customFormat="1" ht="11.25">
      <c r="A232" s="42"/>
      <c r="B232" s="37"/>
      <c r="C232" s="39"/>
      <c r="D232" s="38"/>
      <c r="E232" s="475"/>
      <c r="F232" s="33"/>
    </row>
    <row r="233" spans="1:6" s="7" customFormat="1" ht="11.25">
      <c r="A233" s="42"/>
      <c r="B233" s="37"/>
      <c r="C233" s="39"/>
      <c r="D233" s="38"/>
      <c r="E233" s="475"/>
      <c r="F233" s="33"/>
    </row>
    <row r="234" spans="1:6" s="7" customFormat="1" ht="11.25">
      <c r="A234" s="42"/>
      <c r="B234" s="37"/>
      <c r="C234" s="39"/>
      <c r="D234" s="38"/>
      <c r="E234" s="475"/>
      <c r="F234" s="33"/>
    </row>
    <row r="235" spans="1:6" s="7" customFormat="1" ht="11.25">
      <c r="A235" s="42"/>
      <c r="B235" s="37"/>
      <c r="C235" s="39"/>
      <c r="D235" s="38"/>
      <c r="E235" s="475"/>
      <c r="F235" s="33"/>
    </row>
    <row r="236" spans="1:6" s="7" customFormat="1" ht="11.25">
      <c r="A236" s="42"/>
      <c r="B236" s="37"/>
      <c r="C236" s="39"/>
      <c r="D236" s="38"/>
      <c r="E236" s="475"/>
      <c r="F236" s="33"/>
    </row>
    <row r="237" spans="1:6" s="7" customFormat="1" ht="11.25">
      <c r="A237" s="42"/>
      <c r="B237" s="37"/>
      <c r="C237" s="39"/>
      <c r="D237" s="38"/>
      <c r="E237" s="475"/>
      <c r="F237" s="33"/>
    </row>
    <row r="238" spans="1:6" s="7" customFormat="1" ht="11.25">
      <c r="A238" s="42"/>
      <c r="B238" s="37"/>
      <c r="C238" s="39"/>
      <c r="D238" s="38"/>
      <c r="E238" s="475"/>
      <c r="F238" s="33"/>
    </row>
    <row r="239" spans="1:6" s="7" customFormat="1" ht="11.25">
      <c r="A239" s="42"/>
      <c r="B239" s="37"/>
      <c r="C239" s="39"/>
      <c r="D239" s="38"/>
      <c r="E239" s="475"/>
      <c r="F239" s="33"/>
    </row>
    <row r="240" spans="1:6" s="7" customFormat="1" ht="11.25">
      <c r="A240" s="42"/>
      <c r="B240" s="37"/>
      <c r="C240" s="39"/>
      <c r="D240" s="38"/>
      <c r="E240" s="475"/>
      <c r="F240" s="33"/>
    </row>
    <row r="241" spans="1:6" s="7" customFormat="1" ht="11.25">
      <c r="A241" s="42"/>
      <c r="B241" s="37"/>
      <c r="C241" s="39"/>
      <c r="D241" s="38"/>
      <c r="E241" s="475"/>
      <c r="F241" s="33"/>
    </row>
    <row r="242" spans="1:6" s="7" customFormat="1" ht="11.25">
      <c r="A242" s="42"/>
      <c r="B242" s="37"/>
      <c r="C242" s="39"/>
      <c r="D242" s="38"/>
      <c r="E242" s="475"/>
      <c r="F242" s="33"/>
    </row>
    <row r="243" spans="1:6" s="7" customFormat="1" ht="11.25">
      <c r="A243" s="42"/>
      <c r="B243" s="37"/>
      <c r="C243" s="39"/>
      <c r="D243" s="38"/>
      <c r="E243" s="475"/>
      <c r="F243" s="33"/>
    </row>
    <row r="244" spans="1:6" s="7" customFormat="1" ht="11.25">
      <c r="A244" s="42"/>
      <c r="B244" s="37"/>
      <c r="C244" s="39"/>
      <c r="D244" s="38"/>
      <c r="E244" s="475"/>
      <c r="F244" s="33"/>
    </row>
    <row r="245" spans="1:6" s="7" customFormat="1" ht="11.25">
      <c r="A245" s="42"/>
      <c r="B245" s="37"/>
      <c r="C245" s="39"/>
      <c r="D245" s="38"/>
      <c r="E245" s="475"/>
      <c r="F245" s="33"/>
    </row>
    <row r="246" spans="1:6" s="7" customFormat="1" ht="11.25">
      <c r="A246" s="42"/>
      <c r="B246" s="37"/>
      <c r="C246" s="39"/>
      <c r="D246" s="38"/>
      <c r="E246" s="475"/>
      <c r="F246" s="33"/>
    </row>
    <row r="247" spans="1:6" s="7" customFormat="1" ht="11.25">
      <c r="A247" s="42"/>
      <c r="B247" s="37"/>
      <c r="C247" s="39"/>
      <c r="D247" s="38"/>
      <c r="E247" s="475"/>
      <c r="F247" s="33"/>
    </row>
    <row r="248" spans="1:6" s="7" customFormat="1" ht="11.25">
      <c r="A248" s="42"/>
      <c r="B248" s="37"/>
      <c r="C248" s="39"/>
      <c r="D248" s="38"/>
      <c r="E248" s="475"/>
      <c r="F248" s="33"/>
    </row>
    <row r="249" spans="1:6" s="7" customFormat="1" ht="11.25">
      <c r="A249" s="42"/>
      <c r="B249" s="37"/>
      <c r="C249" s="39"/>
      <c r="D249" s="38"/>
      <c r="E249" s="475"/>
      <c r="F249" s="33"/>
    </row>
    <row r="250" spans="1:6" s="7" customFormat="1" ht="11.25">
      <c r="A250" s="42"/>
      <c r="B250" s="37"/>
      <c r="C250" s="39"/>
      <c r="D250" s="38"/>
      <c r="E250" s="475"/>
      <c r="F250" s="33"/>
    </row>
    <row r="251" spans="1:6" s="7" customFormat="1" ht="11.25">
      <c r="A251" s="42"/>
      <c r="B251" s="37"/>
      <c r="C251" s="39"/>
      <c r="D251" s="38"/>
      <c r="E251" s="475"/>
      <c r="F251" s="33"/>
    </row>
    <row r="252" spans="1:6" s="7" customFormat="1" ht="11.25">
      <c r="A252" s="42"/>
      <c r="B252" s="37"/>
      <c r="C252" s="39"/>
      <c r="D252" s="38"/>
      <c r="E252" s="475"/>
      <c r="F252" s="33"/>
    </row>
    <row r="253" spans="1:6" s="7" customFormat="1" ht="11.25">
      <c r="A253" s="42"/>
      <c r="B253" s="37"/>
      <c r="C253" s="39"/>
      <c r="D253" s="38"/>
      <c r="E253" s="475"/>
      <c r="F253" s="33"/>
    </row>
    <row r="254" spans="1:6" s="7" customFormat="1" ht="11.25">
      <c r="A254" s="42"/>
      <c r="B254" s="37"/>
      <c r="C254" s="39"/>
      <c r="D254" s="38"/>
      <c r="E254" s="475"/>
      <c r="F254" s="33"/>
    </row>
    <row r="255" spans="1:6" s="7" customFormat="1" ht="11.25">
      <c r="A255" s="42"/>
      <c r="B255" s="37"/>
      <c r="C255" s="39"/>
      <c r="D255" s="38"/>
      <c r="E255" s="475"/>
      <c r="F255" s="33"/>
    </row>
    <row r="256" spans="1:6" s="7" customFormat="1" ht="11.25">
      <c r="A256" s="42"/>
      <c r="B256" s="37"/>
      <c r="C256" s="39"/>
      <c r="D256" s="38"/>
      <c r="E256" s="475"/>
      <c r="F256" s="33"/>
    </row>
    <row r="257" spans="1:6" s="7" customFormat="1" ht="11.25">
      <c r="A257" s="42"/>
      <c r="B257" s="37"/>
      <c r="C257" s="39"/>
      <c r="D257" s="38"/>
      <c r="E257" s="475"/>
      <c r="F257" s="33"/>
    </row>
    <row r="258" spans="1:6" s="7" customFormat="1" ht="11.25">
      <c r="A258" s="42"/>
      <c r="B258" s="37"/>
      <c r="C258" s="39"/>
      <c r="D258" s="38"/>
      <c r="E258" s="475"/>
      <c r="F258" s="33"/>
    </row>
    <row r="259" spans="1:6" s="7" customFormat="1" ht="11.25">
      <c r="A259" s="42"/>
      <c r="B259" s="37"/>
      <c r="C259" s="39"/>
      <c r="D259" s="38"/>
      <c r="E259" s="475"/>
      <c r="F259" s="33"/>
    </row>
    <row r="260" spans="1:6" s="7" customFormat="1" ht="11.25">
      <c r="A260" s="42"/>
      <c r="B260" s="37"/>
      <c r="C260" s="39"/>
      <c r="D260" s="38"/>
      <c r="E260" s="475"/>
      <c r="F260" s="33"/>
    </row>
    <row r="261" spans="1:6" s="7" customFormat="1" ht="11.25">
      <c r="A261" s="42"/>
      <c r="B261" s="37"/>
      <c r="C261" s="39"/>
      <c r="D261" s="38"/>
      <c r="E261" s="475"/>
      <c r="F261" s="33"/>
    </row>
    <row r="262" spans="1:6" s="7" customFormat="1" ht="11.25">
      <c r="A262" s="42"/>
      <c r="B262" s="37"/>
      <c r="C262" s="39"/>
      <c r="D262" s="38"/>
      <c r="E262" s="475"/>
      <c r="F262" s="33"/>
    </row>
    <row r="263" spans="1:6" s="7" customFormat="1" ht="11.25">
      <c r="A263" s="42"/>
      <c r="B263" s="37"/>
      <c r="C263" s="39"/>
      <c r="D263" s="38"/>
      <c r="E263" s="475"/>
      <c r="F263" s="33"/>
    </row>
    <row r="264" spans="1:6" s="7" customFormat="1" ht="11.25">
      <c r="A264" s="42"/>
      <c r="B264" s="37"/>
      <c r="C264" s="39"/>
      <c r="D264" s="38"/>
      <c r="E264" s="475"/>
      <c r="F264" s="33"/>
    </row>
    <row r="265" spans="1:6" s="7" customFormat="1" ht="11.25">
      <c r="A265" s="42"/>
      <c r="B265" s="37"/>
      <c r="C265" s="39"/>
      <c r="D265" s="38"/>
      <c r="E265" s="475"/>
      <c r="F265" s="33"/>
    </row>
    <row r="266" spans="1:6" s="7" customFormat="1" ht="11.25">
      <c r="A266" s="42"/>
      <c r="B266" s="37"/>
      <c r="C266" s="39"/>
      <c r="D266" s="38"/>
      <c r="E266" s="475"/>
      <c r="F266" s="33"/>
    </row>
    <row r="267" spans="1:6" s="7" customFormat="1" ht="11.25">
      <c r="A267" s="42"/>
      <c r="B267" s="37"/>
      <c r="C267" s="39"/>
      <c r="D267" s="38"/>
      <c r="E267" s="475"/>
      <c r="F267" s="33"/>
    </row>
    <row r="268" spans="1:6" s="7" customFormat="1" ht="11.25">
      <c r="A268" s="42"/>
      <c r="B268" s="37"/>
      <c r="C268" s="39"/>
      <c r="D268" s="38"/>
      <c r="E268" s="475"/>
      <c r="F268" s="33"/>
    </row>
    <row r="269" spans="1:6" s="7" customFormat="1" ht="11.25">
      <c r="A269" s="42"/>
      <c r="B269" s="37"/>
      <c r="C269" s="39"/>
      <c r="D269" s="38"/>
      <c r="E269" s="475"/>
      <c r="F269" s="33"/>
    </row>
    <row r="270" spans="1:6" s="7" customFormat="1" ht="11.25">
      <c r="A270" s="42"/>
      <c r="B270" s="37"/>
      <c r="C270" s="39"/>
      <c r="D270" s="38"/>
      <c r="E270" s="475"/>
      <c r="F270" s="33"/>
    </row>
    <row r="271" spans="1:6" s="7" customFormat="1" ht="11.25">
      <c r="A271" s="42"/>
      <c r="B271" s="37"/>
      <c r="C271" s="39"/>
      <c r="D271" s="38"/>
      <c r="E271" s="475"/>
      <c r="F271" s="33"/>
    </row>
    <row r="272" spans="1:6" s="7" customFormat="1" ht="11.25">
      <c r="A272" s="42"/>
      <c r="B272" s="37"/>
      <c r="C272" s="39"/>
      <c r="D272" s="38"/>
      <c r="E272" s="475"/>
      <c r="F272" s="33"/>
    </row>
    <row r="273" spans="1:6" s="7" customFormat="1" ht="11.25">
      <c r="A273" s="42"/>
      <c r="B273" s="37"/>
      <c r="C273" s="39"/>
      <c r="D273" s="38"/>
      <c r="E273" s="475"/>
      <c r="F273" s="33"/>
    </row>
    <row r="274" spans="1:6" s="7" customFormat="1" ht="11.25">
      <c r="A274" s="42"/>
      <c r="B274" s="37"/>
      <c r="C274" s="39"/>
      <c r="D274" s="38"/>
      <c r="E274" s="475"/>
      <c r="F274" s="33"/>
    </row>
    <row r="275" spans="1:6" s="7" customFormat="1" ht="11.25">
      <c r="A275" s="42"/>
      <c r="B275" s="37"/>
      <c r="C275" s="39"/>
      <c r="D275" s="38"/>
      <c r="E275" s="475"/>
      <c r="F275" s="33"/>
    </row>
    <row r="276" spans="1:6" s="7" customFormat="1" ht="11.25">
      <c r="A276" s="42"/>
      <c r="B276" s="37"/>
      <c r="C276" s="39"/>
      <c r="D276" s="38"/>
      <c r="E276" s="475"/>
      <c r="F276" s="33"/>
    </row>
    <row r="277" spans="1:6" s="7" customFormat="1" ht="11.25">
      <c r="A277" s="42"/>
      <c r="B277" s="37"/>
      <c r="C277" s="39"/>
      <c r="D277" s="38"/>
      <c r="E277" s="475"/>
      <c r="F277" s="33"/>
    </row>
    <row r="278" spans="1:6" s="7" customFormat="1" ht="11.25">
      <c r="A278" s="42"/>
      <c r="B278" s="37"/>
      <c r="C278" s="39"/>
      <c r="D278" s="38"/>
      <c r="E278" s="475"/>
      <c r="F278" s="33"/>
    </row>
    <row r="279" spans="1:6" s="7" customFormat="1" ht="11.25">
      <c r="A279" s="42"/>
      <c r="B279" s="37"/>
      <c r="C279" s="39"/>
      <c r="D279" s="38"/>
      <c r="E279" s="475"/>
      <c r="F279" s="33"/>
    </row>
    <row r="280" spans="1:6" s="7" customFormat="1" ht="11.25">
      <c r="A280" s="42"/>
      <c r="B280" s="37"/>
      <c r="C280" s="39"/>
      <c r="D280" s="38"/>
      <c r="E280" s="475"/>
      <c r="F280" s="33"/>
    </row>
    <row r="281" spans="1:6" s="7" customFormat="1" ht="11.25">
      <c r="A281" s="42"/>
      <c r="B281" s="37"/>
      <c r="C281" s="39"/>
      <c r="D281" s="38"/>
      <c r="E281" s="475"/>
      <c r="F281" s="33"/>
    </row>
    <row r="282" spans="1:6" s="7" customFormat="1" ht="11.25">
      <c r="A282" s="42"/>
      <c r="B282" s="37"/>
      <c r="C282" s="39"/>
      <c r="D282" s="38"/>
      <c r="E282" s="475"/>
      <c r="F282" s="33"/>
    </row>
    <row r="283" spans="1:6" s="7" customFormat="1" ht="11.25">
      <c r="A283" s="42"/>
      <c r="B283" s="37"/>
      <c r="C283" s="39"/>
      <c r="D283" s="38"/>
      <c r="E283" s="475"/>
      <c r="F283" s="33"/>
    </row>
    <row r="284" spans="1:6" s="7" customFormat="1" ht="11.25">
      <c r="A284" s="42"/>
      <c r="B284" s="37"/>
      <c r="C284" s="39"/>
      <c r="D284" s="38"/>
      <c r="E284" s="475"/>
      <c r="F284" s="33"/>
    </row>
    <row r="285" spans="1:6" s="7" customFormat="1" ht="11.25">
      <c r="A285" s="42"/>
      <c r="B285" s="37"/>
      <c r="C285" s="39"/>
      <c r="D285" s="38"/>
      <c r="E285" s="475"/>
      <c r="F285" s="33"/>
    </row>
    <row r="286" spans="1:6" s="7" customFormat="1" ht="11.25">
      <c r="A286" s="42"/>
      <c r="B286" s="37"/>
      <c r="C286" s="39"/>
      <c r="D286" s="38"/>
      <c r="E286" s="475"/>
      <c r="F286" s="33"/>
    </row>
    <row r="287" spans="1:6" s="7" customFormat="1" ht="11.25">
      <c r="A287" s="42"/>
      <c r="B287" s="37"/>
      <c r="C287" s="39"/>
      <c r="D287" s="38"/>
      <c r="E287" s="475"/>
      <c r="F287" s="33"/>
    </row>
    <row r="288" spans="1:6" s="7" customFormat="1" ht="11.25">
      <c r="A288" s="42"/>
      <c r="B288" s="37"/>
      <c r="C288" s="39"/>
      <c r="D288" s="38"/>
      <c r="E288" s="475"/>
      <c r="F288" s="33"/>
    </row>
    <row r="289" spans="1:6" s="7" customFormat="1" ht="11.25">
      <c r="A289" s="42"/>
      <c r="B289" s="37"/>
      <c r="C289" s="39"/>
      <c r="D289" s="38"/>
      <c r="E289" s="475"/>
      <c r="F289" s="33"/>
    </row>
    <row r="290" spans="1:6" s="7" customFormat="1" ht="11.25">
      <c r="A290" s="42"/>
      <c r="B290" s="37"/>
      <c r="C290" s="39"/>
      <c r="D290" s="38"/>
      <c r="E290" s="475"/>
      <c r="F290" s="33"/>
    </row>
    <row r="291" spans="1:6" s="7" customFormat="1" ht="11.25">
      <c r="A291" s="42"/>
      <c r="B291" s="37"/>
      <c r="C291" s="39"/>
      <c r="D291" s="38"/>
      <c r="E291" s="475"/>
      <c r="F291" s="33"/>
    </row>
    <row r="292" spans="1:6" s="7" customFormat="1" ht="11.25">
      <c r="A292" s="42"/>
      <c r="B292" s="37"/>
      <c r="C292" s="39"/>
      <c r="D292" s="38"/>
      <c r="E292" s="475"/>
      <c r="F292" s="33"/>
    </row>
    <row r="293" spans="1:6" s="7" customFormat="1" ht="11.25">
      <c r="A293" s="42"/>
      <c r="B293" s="37"/>
      <c r="C293" s="39"/>
      <c r="D293" s="38"/>
      <c r="E293" s="475"/>
      <c r="F293" s="33"/>
    </row>
    <row r="294" spans="1:6" s="7" customFormat="1" ht="11.25">
      <c r="A294" s="42"/>
      <c r="B294" s="37"/>
      <c r="C294" s="39"/>
      <c r="D294" s="38"/>
      <c r="E294" s="475"/>
      <c r="F294" s="33"/>
    </row>
    <row r="295" spans="1:6" s="7" customFormat="1" ht="11.25">
      <c r="A295" s="42"/>
      <c r="B295" s="37"/>
      <c r="C295" s="39"/>
      <c r="D295" s="38"/>
      <c r="E295" s="475"/>
      <c r="F295" s="33"/>
    </row>
    <row r="296" spans="1:6" s="7" customFormat="1" ht="11.25">
      <c r="A296" s="42"/>
      <c r="B296" s="37"/>
      <c r="C296" s="39"/>
      <c r="D296" s="38"/>
      <c r="E296" s="475"/>
      <c r="F296" s="33"/>
    </row>
    <row r="297" spans="1:6" s="7" customFormat="1" ht="11.25">
      <c r="A297" s="42"/>
      <c r="B297" s="37"/>
      <c r="C297" s="39"/>
      <c r="D297" s="38"/>
      <c r="E297" s="475"/>
      <c r="F297" s="33"/>
    </row>
    <row r="298" spans="1:6" s="7" customFormat="1" ht="11.25">
      <c r="A298" s="42"/>
      <c r="B298" s="37"/>
      <c r="C298" s="39"/>
      <c r="D298" s="38"/>
      <c r="E298" s="475"/>
      <c r="F298" s="33"/>
    </row>
    <row r="299" spans="1:6" s="7" customFormat="1" ht="11.25">
      <c r="A299" s="42"/>
      <c r="B299" s="37"/>
      <c r="C299" s="39"/>
      <c r="D299" s="38"/>
      <c r="E299" s="475"/>
      <c r="F299" s="33"/>
    </row>
    <row r="300" spans="1:6" s="7" customFormat="1" ht="11.25">
      <c r="A300" s="42"/>
      <c r="B300" s="37"/>
      <c r="C300" s="39"/>
      <c r="D300" s="38"/>
      <c r="E300" s="475"/>
      <c r="F300" s="33"/>
    </row>
    <row r="301" spans="1:6" s="7" customFormat="1" ht="11.25">
      <c r="A301" s="42"/>
      <c r="B301" s="37"/>
      <c r="C301" s="39"/>
      <c r="D301" s="38"/>
      <c r="E301" s="475"/>
      <c r="F301" s="33"/>
    </row>
    <row r="302" spans="1:6" s="7" customFormat="1" ht="11.25">
      <c r="A302" s="42"/>
      <c r="B302" s="37"/>
      <c r="C302" s="39"/>
      <c r="D302" s="38"/>
      <c r="E302" s="475"/>
      <c r="F302" s="33"/>
    </row>
    <row r="303" spans="1:6" s="7" customFormat="1" ht="11.25">
      <c r="A303" s="42"/>
      <c r="B303" s="37"/>
      <c r="C303" s="39"/>
      <c r="D303" s="38"/>
      <c r="E303" s="475"/>
      <c r="F303" s="33"/>
    </row>
    <row r="304" spans="1:6" s="7" customFormat="1" ht="11.25">
      <c r="A304" s="42"/>
      <c r="B304" s="37"/>
      <c r="C304" s="39"/>
      <c r="D304" s="38"/>
      <c r="E304" s="475"/>
      <c r="F304" s="33"/>
    </row>
    <row r="305" spans="1:6" s="7" customFormat="1" ht="11.25">
      <c r="A305" s="42"/>
      <c r="B305" s="37"/>
      <c r="C305" s="39"/>
      <c r="D305" s="38"/>
      <c r="E305" s="475"/>
      <c r="F305" s="33"/>
    </row>
    <row r="306" spans="1:6" s="7" customFormat="1" ht="11.25">
      <c r="A306" s="42"/>
      <c r="B306" s="37"/>
      <c r="C306" s="39"/>
      <c r="D306" s="38"/>
      <c r="E306" s="475"/>
      <c r="F306" s="33"/>
    </row>
    <row r="307" spans="1:6" s="7" customFormat="1" ht="11.25">
      <c r="A307" s="42"/>
      <c r="B307" s="37"/>
      <c r="C307" s="39"/>
      <c r="D307" s="38"/>
      <c r="E307" s="475"/>
      <c r="F307" s="33"/>
    </row>
    <row r="308" spans="1:6" s="7" customFormat="1" ht="11.25">
      <c r="A308" s="42"/>
      <c r="B308" s="37"/>
      <c r="C308" s="39"/>
      <c r="D308" s="38"/>
      <c r="E308" s="475"/>
      <c r="F308" s="33"/>
    </row>
    <row r="309" spans="1:6" s="7" customFormat="1" ht="11.25">
      <c r="A309" s="42"/>
      <c r="B309" s="37"/>
      <c r="C309" s="39"/>
      <c r="D309" s="38"/>
      <c r="E309" s="475"/>
      <c r="F309" s="33"/>
    </row>
    <row r="310" spans="1:6" s="7" customFormat="1" ht="11.25">
      <c r="A310" s="42"/>
      <c r="B310" s="37"/>
      <c r="C310" s="39"/>
      <c r="D310" s="38"/>
      <c r="E310" s="475"/>
      <c r="F310" s="33"/>
    </row>
    <row r="311" spans="1:6" s="7" customFormat="1" ht="11.25">
      <c r="A311" s="42"/>
      <c r="B311" s="37"/>
      <c r="C311" s="39"/>
      <c r="D311" s="38"/>
      <c r="E311" s="475"/>
      <c r="F311" s="33"/>
    </row>
    <row r="312" spans="1:6" s="7" customFormat="1" ht="11.25">
      <c r="A312" s="42"/>
      <c r="B312" s="37"/>
      <c r="C312" s="39"/>
      <c r="D312" s="38"/>
      <c r="E312" s="475"/>
      <c r="F312" s="33"/>
    </row>
    <row r="313" spans="1:6" s="7" customFormat="1" ht="11.25">
      <c r="A313" s="42"/>
      <c r="B313" s="37"/>
      <c r="C313" s="39"/>
      <c r="D313" s="38"/>
      <c r="E313" s="475"/>
      <c r="F313" s="33"/>
    </row>
    <row r="314" spans="1:6" s="7" customFormat="1" ht="11.25">
      <c r="A314" s="42"/>
      <c r="B314" s="37"/>
      <c r="C314" s="39"/>
      <c r="D314" s="38"/>
      <c r="E314" s="475"/>
      <c r="F314" s="33"/>
    </row>
    <row r="315" spans="1:6" s="7" customFormat="1" ht="11.25">
      <c r="A315" s="42"/>
      <c r="B315" s="37"/>
      <c r="C315" s="39"/>
      <c r="D315" s="38"/>
      <c r="E315" s="475"/>
      <c r="F315" s="33"/>
    </row>
    <row r="316" spans="1:6" s="7" customFormat="1" ht="11.25">
      <c r="A316" s="42"/>
      <c r="B316" s="37"/>
      <c r="C316" s="39"/>
      <c r="D316" s="38"/>
      <c r="E316" s="475"/>
      <c r="F316" s="33"/>
    </row>
    <row r="317" spans="1:6" s="7" customFormat="1" ht="11.25">
      <c r="A317" s="42"/>
      <c r="B317" s="37"/>
      <c r="C317" s="39"/>
      <c r="D317" s="38"/>
      <c r="E317" s="475"/>
      <c r="F317" s="33"/>
    </row>
    <row r="318" spans="1:6" s="7" customFormat="1" ht="11.25">
      <c r="A318" s="42"/>
      <c r="B318" s="37"/>
      <c r="C318" s="39"/>
      <c r="D318" s="38"/>
      <c r="E318" s="475"/>
      <c r="F318" s="33"/>
    </row>
    <row r="319" spans="1:6" s="7" customFormat="1" ht="11.25">
      <c r="A319" s="42"/>
      <c r="B319" s="37"/>
      <c r="C319" s="39"/>
      <c r="D319" s="38"/>
      <c r="E319" s="475"/>
      <c r="F319" s="33"/>
    </row>
    <row r="320" spans="1:6" s="7" customFormat="1" ht="11.25">
      <c r="A320" s="42"/>
      <c r="B320" s="37"/>
      <c r="C320" s="39"/>
      <c r="D320" s="38"/>
      <c r="E320" s="475"/>
      <c r="F320" s="33"/>
    </row>
    <row r="321" spans="1:6" s="7" customFormat="1" ht="11.25">
      <c r="A321" s="42"/>
      <c r="B321" s="37"/>
      <c r="C321" s="39"/>
      <c r="D321" s="38"/>
      <c r="E321" s="475"/>
      <c r="F321" s="33"/>
    </row>
    <row r="322" spans="1:6" s="7" customFormat="1" ht="11.25">
      <c r="A322" s="42"/>
      <c r="B322" s="11"/>
      <c r="C322" s="39"/>
      <c r="D322" s="38"/>
      <c r="E322" s="475"/>
      <c r="F322" s="33"/>
    </row>
    <row r="323" spans="1:6" s="7" customFormat="1" ht="11.25">
      <c r="A323" s="42"/>
      <c r="B323" s="11"/>
      <c r="C323" s="39"/>
      <c r="D323" s="38"/>
      <c r="E323" s="475"/>
      <c r="F323" s="33"/>
    </row>
    <row r="324" spans="1:6" s="7" customFormat="1" ht="11.25">
      <c r="A324" s="42"/>
      <c r="B324" s="11"/>
      <c r="C324" s="39"/>
      <c r="D324" s="38"/>
      <c r="E324" s="475"/>
      <c r="F324" s="33"/>
    </row>
    <row r="325" spans="1:6" s="7" customFormat="1" ht="11.25">
      <c r="A325" s="42"/>
      <c r="B325" s="11"/>
      <c r="C325" s="39"/>
      <c r="D325" s="38"/>
      <c r="E325" s="475"/>
      <c r="F325" s="33"/>
    </row>
    <row r="326" spans="1:6" s="7" customFormat="1" ht="11.25">
      <c r="A326" s="42"/>
      <c r="B326" s="11"/>
      <c r="C326" s="39"/>
      <c r="D326" s="38"/>
      <c r="E326" s="475"/>
      <c r="F326" s="33"/>
    </row>
    <row r="327" spans="1:6" s="7" customFormat="1" ht="11.25">
      <c r="A327" s="42"/>
      <c r="B327" s="11"/>
      <c r="C327" s="39"/>
      <c r="D327" s="38"/>
      <c r="E327" s="475"/>
      <c r="F327" s="33"/>
    </row>
    <row r="328" spans="1:6" s="7" customFormat="1" ht="11.25">
      <c r="A328" s="42"/>
      <c r="B328" s="11"/>
      <c r="C328" s="39"/>
      <c r="D328" s="38"/>
      <c r="E328" s="475"/>
      <c r="F328" s="33"/>
    </row>
    <row r="329" spans="1:6" s="7" customFormat="1" ht="11.25">
      <c r="A329" s="42"/>
      <c r="B329" s="11"/>
      <c r="C329" s="39"/>
      <c r="D329" s="38"/>
      <c r="E329" s="475"/>
      <c r="F329" s="33"/>
    </row>
    <row r="330" spans="1:6" s="7" customFormat="1" ht="11.25">
      <c r="A330" s="42"/>
      <c r="B330" s="11"/>
      <c r="C330" s="39"/>
      <c r="D330" s="38"/>
      <c r="E330" s="475"/>
      <c r="F330" s="33"/>
    </row>
    <row r="331" spans="1:6" s="7" customFormat="1" ht="11.25">
      <c r="A331" s="42"/>
      <c r="B331" s="11"/>
      <c r="C331" s="39"/>
      <c r="D331" s="38"/>
      <c r="E331" s="475"/>
      <c r="F331" s="33"/>
    </row>
    <row r="332" spans="1:6" s="7" customFormat="1" ht="11.25">
      <c r="A332" s="42"/>
      <c r="B332" s="11"/>
      <c r="C332" s="39"/>
      <c r="D332" s="38"/>
      <c r="E332" s="475"/>
      <c r="F332" s="33"/>
    </row>
    <row r="333" spans="1:6" s="7" customFormat="1" ht="11.25">
      <c r="A333" s="42"/>
      <c r="B333" s="11"/>
      <c r="C333" s="39"/>
      <c r="D333" s="38"/>
      <c r="E333" s="475"/>
      <c r="F333" s="33"/>
    </row>
    <row r="334" spans="1:6" s="7" customFormat="1" ht="11.25">
      <c r="A334" s="42"/>
      <c r="B334" s="11"/>
      <c r="C334" s="39"/>
      <c r="D334" s="38"/>
      <c r="E334" s="475"/>
      <c r="F334" s="33"/>
    </row>
    <row r="335" spans="1:6" s="7" customFormat="1" ht="11.25">
      <c r="A335" s="42"/>
      <c r="B335" s="11"/>
      <c r="C335" s="39"/>
      <c r="D335" s="38"/>
      <c r="E335" s="475"/>
      <c r="F335" s="33"/>
    </row>
    <row r="336" spans="1:6" s="7" customFormat="1" ht="11.25">
      <c r="A336" s="42"/>
      <c r="B336" s="11"/>
      <c r="C336" s="39"/>
      <c r="D336" s="38"/>
      <c r="E336" s="475"/>
      <c r="F336" s="33"/>
    </row>
    <row r="337" spans="1:6" s="7" customFormat="1" ht="11.25">
      <c r="A337" s="42"/>
      <c r="B337" s="11"/>
      <c r="C337" s="39"/>
      <c r="D337" s="38"/>
      <c r="E337" s="475"/>
      <c r="F337" s="33"/>
    </row>
    <row r="338" spans="1:6" s="7" customFormat="1" ht="11.25">
      <c r="A338" s="42"/>
      <c r="B338" s="11"/>
      <c r="C338" s="39"/>
      <c r="D338" s="38"/>
      <c r="E338" s="475"/>
      <c r="F338" s="33"/>
    </row>
    <row r="339" spans="1:6" s="7" customFormat="1" ht="11.25">
      <c r="A339" s="42"/>
      <c r="B339" s="11"/>
      <c r="C339" s="39"/>
      <c r="D339" s="38"/>
      <c r="E339" s="475"/>
      <c r="F339" s="33"/>
    </row>
    <row r="340" spans="1:6" s="7" customFormat="1" ht="11.25">
      <c r="A340" s="42"/>
      <c r="B340" s="11"/>
      <c r="C340" s="39"/>
      <c r="D340" s="38"/>
      <c r="E340" s="475"/>
      <c r="F340" s="33"/>
    </row>
    <row r="341" spans="1:6" s="7" customFormat="1" ht="11.25">
      <c r="A341" s="42"/>
      <c r="B341" s="11"/>
      <c r="C341" s="39"/>
      <c r="D341" s="38"/>
      <c r="E341" s="475"/>
      <c r="F341" s="33"/>
    </row>
    <row r="342" spans="1:6" s="7" customFormat="1" ht="11.25">
      <c r="A342" s="42"/>
      <c r="B342" s="11"/>
      <c r="C342" s="39"/>
      <c r="D342" s="38"/>
      <c r="E342" s="475"/>
      <c r="F342" s="33"/>
    </row>
    <row r="343" spans="1:6" s="7" customFormat="1" ht="11.25">
      <c r="A343" s="42"/>
      <c r="B343" s="11"/>
      <c r="C343" s="39"/>
      <c r="D343" s="38"/>
      <c r="E343" s="475"/>
      <c r="F343" s="33"/>
    </row>
    <row r="344" spans="1:6" s="7" customFormat="1" ht="11.25">
      <c r="A344" s="42"/>
      <c r="B344" s="11"/>
      <c r="C344" s="39"/>
      <c r="D344" s="38"/>
      <c r="E344" s="475"/>
      <c r="F344" s="33"/>
    </row>
    <row r="345" spans="1:6" s="7" customFormat="1" ht="11.25">
      <c r="A345" s="42"/>
      <c r="B345" s="11"/>
      <c r="C345" s="39"/>
      <c r="D345" s="38"/>
      <c r="E345" s="475"/>
      <c r="F345" s="33"/>
    </row>
    <row r="346" spans="1:6" s="7" customFormat="1" ht="11.25">
      <c r="A346" s="42"/>
      <c r="B346" s="11"/>
      <c r="C346" s="39"/>
      <c r="D346" s="38"/>
      <c r="E346" s="475"/>
      <c r="F346" s="33"/>
    </row>
    <row r="347" spans="1:6" s="7" customFormat="1" ht="11.25">
      <c r="A347" s="42"/>
      <c r="B347" s="11"/>
      <c r="C347" s="39"/>
      <c r="D347" s="38"/>
      <c r="E347" s="475"/>
      <c r="F347" s="33"/>
    </row>
    <row r="348" spans="1:6" s="7" customFormat="1" ht="11.25">
      <c r="A348" s="42"/>
      <c r="B348" s="11"/>
      <c r="C348" s="39"/>
      <c r="D348" s="38"/>
      <c r="E348" s="475"/>
      <c r="F348" s="33"/>
    </row>
    <row r="349" spans="1:6" s="7" customFormat="1" ht="11.25">
      <c r="A349" s="42"/>
      <c r="B349" s="11"/>
      <c r="C349" s="39"/>
      <c r="D349" s="38"/>
      <c r="E349" s="475"/>
      <c r="F349" s="33"/>
    </row>
    <row r="350" spans="1:6" s="7" customFormat="1" ht="11.25">
      <c r="A350" s="42"/>
      <c r="B350" s="11"/>
      <c r="C350" s="39"/>
      <c r="D350" s="38"/>
      <c r="E350" s="475"/>
      <c r="F350" s="33"/>
    </row>
    <row r="351" spans="1:6" s="7" customFormat="1" ht="11.25">
      <c r="A351" s="42"/>
      <c r="B351" s="11"/>
      <c r="C351" s="39"/>
      <c r="D351" s="38"/>
      <c r="E351" s="475"/>
      <c r="F351" s="33"/>
    </row>
    <row r="352" spans="1:6" s="7" customFormat="1" ht="11.25">
      <c r="A352" s="42"/>
      <c r="B352" s="11"/>
      <c r="C352" s="39"/>
      <c r="D352" s="38"/>
      <c r="E352" s="475"/>
      <c r="F352" s="33"/>
    </row>
    <row r="353" spans="1:6" s="7" customFormat="1" ht="11.25">
      <c r="A353" s="42"/>
      <c r="B353" s="11"/>
      <c r="C353" s="39"/>
      <c r="D353" s="38"/>
      <c r="E353" s="475"/>
      <c r="F353" s="33"/>
    </row>
    <row r="354" spans="1:6" s="7" customFormat="1" ht="11.25">
      <c r="A354" s="42"/>
      <c r="B354" s="11"/>
      <c r="C354" s="39"/>
      <c r="D354" s="38"/>
      <c r="E354" s="475"/>
      <c r="F354" s="33"/>
    </row>
    <row r="355" spans="1:6" s="7" customFormat="1" ht="11.25">
      <c r="A355" s="42"/>
      <c r="B355" s="11"/>
      <c r="C355" s="39"/>
      <c r="D355" s="38"/>
      <c r="E355" s="475"/>
      <c r="F355" s="33"/>
    </row>
    <row r="356" spans="1:6" s="7" customFormat="1" ht="11.25">
      <c r="A356" s="42"/>
      <c r="B356" s="11"/>
      <c r="C356" s="39"/>
      <c r="D356" s="38"/>
      <c r="E356" s="475"/>
      <c r="F356" s="33"/>
    </row>
    <row r="357" spans="1:6" s="7" customFormat="1" ht="11.25">
      <c r="A357" s="42"/>
      <c r="B357" s="11"/>
      <c r="C357" s="39"/>
      <c r="D357" s="38"/>
      <c r="E357" s="475"/>
      <c r="F357" s="33"/>
    </row>
    <row r="358" spans="1:6" s="7" customFormat="1" ht="11.25">
      <c r="A358" s="42"/>
      <c r="B358" s="11"/>
      <c r="C358" s="39"/>
      <c r="D358" s="38"/>
      <c r="E358" s="475"/>
      <c r="F358" s="33"/>
    </row>
    <row r="359" spans="1:6" s="7" customFormat="1" ht="11.25">
      <c r="A359" s="42"/>
      <c r="B359" s="11"/>
      <c r="C359" s="39"/>
      <c r="D359" s="38"/>
      <c r="E359" s="475"/>
      <c r="F359" s="33"/>
    </row>
    <row r="360" spans="1:6" s="7" customFormat="1" ht="11.25">
      <c r="A360" s="42"/>
      <c r="B360" s="11"/>
      <c r="C360" s="39"/>
      <c r="D360" s="38"/>
      <c r="E360" s="475"/>
      <c r="F360" s="33"/>
    </row>
    <row r="361" spans="1:6" s="7" customFormat="1" ht="11.25">
      <c r="A361" s="42"/>
      <c r="B361" s="11"/>
      <c r="C361" s="39"/>
      <c r="D361" s="38"/>
      <c r="E361" s="475"/>
      <c r="F361" s="33"/>
    </row>
    <row r="362" spans="1:6" s="7" customFormat="1" ht="11.25">
      <c r="A362" s="42"/>
      <c r="B362" s="11"/>
      <c r="C362" s="39"/>
      <c r="D362" s="38"/>
      <c r="E362" s="475"/>
      <c r="F362" s="33"/>
    </row>
    <row r="363" spans="1:6" s="7" customFormat="1" ht="11.25">
      <c r="A363" s="42"/>
      <c r="B363" s="11"/>
      <c r="C363" s="39"/>
      <c r="D363" s="38"/>
      <c r="E363" s="475"/>
      <c r="F363" s="33"/>
    </row>
    <row r="364" spans="1:6" s="7" customFormat="1" ht="11.25">
      <c r="A364" s="42"/>
      <c r="B364" s="11"/>
      <c r="C364" s="39"/>
      <c r="D364" s="38"/>
      <c r="E364" s="475"/>
      <c r="F364" s="33"/>
    </row>
    <row r="365" spans="1:6" s="7" customFormat="1" ht="11.25">
      <c r="A365" s="42"/>
      <c r="B365" s="11"/>
      <c r="C365" s="39"/>
      <c r="D365" s="38"/>
      <c r="E365" s="475"/>
      <c r="F365" s="33"/>
    </row>
    <row r="366" spans="1:6" s="7" customFormat="1" ht="11.25">
      <c r="A366" s="42"/>
      <c r="B366" s="11"/>
      <c r="C366" s="39"/>
      <c r="D366" s="38"/>
      <c r="E366" s="475"/>
      <c r="F366" s="33"/>
    </row>
    <row r="367" spans="1:6" s="7" customFormat="1" ht="11.25">
      <c r="A367" s="42"/>
      <c r="B367" s="11"/>
      <c r="C367" s="39"/>
      <c r="D367" s="38"/>
      <c r="E367" s="475"/>
      <c r="F367" s="33"/>
    </row>
    <row r="368" spans="1:6" s="7" customFormat="1" ht="11.25">
      <c r="A368" s="42"/>
      <c r="B368" s="11"/>
      <c r="C368" s="39"/>
      <c r="D368" s="38"/>
      <c r="E368" s="475"/>
      <c r="F368" s="33"/>
    </row>
    <row r="369" spans="1:6" s="7" customFormat="1" ht="11.25">
      <c r="A369" s="42"/>
      <c r="B369" s="11"/>
      <c r="C369" s="39"/>
      <c r="D369" s="38"/>
      <c r="E369" s="475"/>
      <c r="F369" s="33"/>
    </row>
    <row r="370" spans="1:6" s="7" customFormat="1" ht="11.25">
      <c r="A370" s="42"/>
      <c r="B370" s="11"/>
      <c r="C370" s="39"/>
      <c r="D370" s="38"/>
      <c r="E370" s="475"/>
      <c r="F370" s="33"/>
    </row>
    <row r="371" spans="1:6" s="7" customFormat="1" ht="11.25">
      <c r="A371" s="42"/>
      <c r="B371" s="11"/>
      <c r="C371" s="39"/>
      <c r="D371" s="38"/>
      <c r="E371" s="475"/>
      <c r="F371" s="33"/>
    </row>
    <row r="372" spans="1:6" s="7" customFormat="1" ht="11.25">
      <c r="A372" s="42"/>
      <c r="B372" s="11"/>
      <c r="C372" s="39"/>
      <c r="D372" s="38"/>
      <c r="E372" s="475"/>
      <c r="F372" s="33"/>
    </row>
    <row r="373" spans="1:6" s="7" customFormat="1" ht="11.25">
      <c r="A373" s="42"/>
      <c r="B373" s="11"/>
      <c r="C373" s="39"/>
      <c r="D373" s="38"/>
      <c r="E373" s="475"/>
      <c r="F373" s="33"/>
    </row>
    <row r="374" spans="1:6" s="7" customFormat="1" ht="11.25">
      <c r="A374" s="42"/>
      <c r="B374" s="11"/>
      <c r="C374" s="39"/>
      <c r="D374" s="38"/>
      <c r="E374" s="475"/>
      <c r="F374" s="33"/>
    </row>
    <row r="375" spans="1:6" s="7" customFormat="1" ht="11.25">
      <c r="A375" s="42"/>
      <c r="B375" s="11"/>
      <c r="C375" s="39"/>
      <c r="D375" s="38"/>
      <c r="E375" s="475"/>
      <c r="F375" s="33"/>
    </row>
    <row r="376" spans="1:6" s="7" customFormat="1" ht="11.25">
      <c r="A376" s="42"/>
      <c r="B376" s="11"/>
      <c r="C376" s="39"/>
      <c r="D376" s="38"/>
      <c r="E376" s="475"/>
      <c r="F376" s="33"/>
    </row>
    <row r="377" spans="1:6" s="7" customFormat="1" ht="11.25">
      <c r="A377" s="42"/>
      <c r="B377" s="11"/>
      <c r="C377" s="39"/>
      <c r="D377" s="38"/>
      <c r="E377" s="475"/>
      <c r="F377" s="33"/>
    </row>
    <row r="378" spans="1:6" s="7" customFormat="1" ht="11.25">
      <c r="A378" s="42"/>
      <c r="B378" s="11"/>
      <c r="C378" s="39"/>
      <c r="D378" s="38"/>
      <c r="E378" s="475"/>
      <c r="F378" s="33"/>
    </row>
    <row r="379" spans="1:6" s="7" customFormat="1" ht="11.25">
      <c r="A379" s="42"/>
      <c r="B379" s="11"/>
      <c r="C379" s="39"/>
      <c r="D379" s="38"/>
      <c r="E379" s="475"/>
      <c r="F379" s="33"/>
    </row>
    <row r="380" spans="1:6" s="7" customFormat="1" ht="11.25">
      <c r="A380" s="42"/>
      <c r="B380" s="11"/>
      <c r="C380" s="39"/>
      <c r="D380" s="38"/>
      <c r="E380" s="475"/>
      <c r="F380" s="33"/>
    </row>
    <row r="381" spans="1:6" s="7" customFormat="1" ht="11.25">
      <c r="A381" s="42"/>
      <c r="B381" s="11"/>
      <c r="C381" s="39"/>
      <c r="D381" s="38"/>
      <c r="E381" s="475"/>
      <c r="F381" s="33"/>
    </row>
    <row r="382" spans="1:6" s="7" customFormat="1" ht="11.25">
      <c r="A382" s="42"/>
      <c r="B382" s="11"/>
      <c r="C382" s="39"/>
      <c r="D382" s="38"/>
      <c r="E382" s="475"/>
      <c r="F382" s="33"/>
    </row>
    <row r="383" spans="1:6" s="7" customFormat="1" ht="11.25">
      <c r="A383" s="42"/>
      <c r="B383" s="11"/>
      <c r="C383" s="39"/>
      <c r="D383" s="38"/>
      <c r="E383" s="475"/>
      <c r="F383" s="33"/>
    </row>
    <row r="384" spans="1:6" s="7" customFormat="1" ht="11.25">
      <c r="A384" s="42"/>
      <c r="B384" s="11"/>
      <c r="C384" s="39"/>
      <c r="D384" s="38"/>
      <c r="E384" s="475"/>
      <c r="F384" s="33"/>
    </row>
    <row r="385" spans="1:6" s="7" customFormat="1" ht="11.25">
      <c r="A385" s="42"/>
      <c r="B385" s="11"/>
      <c r="C385" s="39"/>
      <c r="D385" s="38"/>
      <c r="E385" s="475"/>
      <c r="F385" s="33"/>
    </row>
    <row r="386" spans="1:6" s="7" customFormat="1" ht="11.25">
      <c r="A386" s="42"/>
      <c r="B386" s="11"/>
      <c r="C386" s="39"/>
      <c r="D386" s="38"/>
      <c r="E386" s="475"/>
      <c r="F386" s="33"/>
    </row>
    <row r="387" spans="1:6" s="7" customFormat="1" ht="11.25">
      <c r="A387" s="42"/>
      <c r="B387" s="11"/>
      <c r="C387" s="39"/>
      <c r="D387" s="38"/>
      <c r="E387" s="475"/>
      <c r="F387" s="33"/>
    </row>
    <row r="388" spans="1:6" s="7" customFormat="1" ht="11.25">
      <c r="A388" s="42"/>
      <c r="B388" s="11"/>
      <c r="C388" s="39"/>
      <c r="D388" s="38"/>
      <c r="E388" s="475"/>
      <c r="F388" s="33"/>
    </row>
    <row r="389" spans="1:6" s="7" customFormat="1" ht="11.25">
      <c r="A389" s="42"/>
      <c r="B389" s="11"/>
      <c r="C389" s="39"/>
      <c r="D389" s="38"/>
      <c r="E389" s="475"/>
      <c r="F389" s="33"/>
    </row>
    <row r="390" spans="1:6" s="7" customFormat="1" ht="11.25">
      <c r="A390" s="42"/>
      <c r="B390" s="11"/>
      <c r="C390" s="39"/>
      <c r="D390" s="38"/>
      <c r="E390" s="475"/>
      <c r="F390" s="33"/>
    </row>
    <row r="391" spans="1:6" s="7" customFormat="1" ht="11.25">
      <c r="A391" s="42"/>
      <c r="B391" s="11"/>
      <c r="C391" s="39"/>
      <c r="D391" s="38"/>
      <c r="E391" s="475"/>
      <c r="F391" s="33"/>
    </row>
    <row r="392" spans="1:6" s="7" customFormat="1" ht="11.25">
      <c r="A392" s="42"/>
      <c r="B392" s="11"/>
      <c r="C392" s="39"/>
      <c r="D392" s="38"/>
      <c r="E392" s="475"/>
      <c r="F392" s="33"/>
    </row>
    <row r="393" spans="1:6" s="7" customFormat="1" ht="11.25">
      <c r="A393" s="42"/>
      <c r="B393" s="11"/>
      <c r="C393" s="39"/>
      <c r="D393" s="38"/>
      <c r="E393" s="475"/>
      <c r="F393" s="33"/>
    </row>
    <row r="394" spans="1:6" s="7" customFormat="1" ht="11.25">
      <c r="A394" s="42"/>
      <c r="B394" s="11"/>
      <c r="C394" s="39"/>
      <c r="D394" s="38"/>
      <c r="E394" s="475"/>
      <c r="F394" s="33"/>
    </row>
    <row r="395" spans="1:6" s="7" customFormat="1" ht="11.25">
      <c r="A395" s="42"/>
      <c r="B395" s="11"/>
      <c r="C395" s="39"/>
      <c r="D395" s="38"/>
      <c r="E395" s="475"/>
      <c r="F395" s="33"/>
    </row>
    <row r="396" spans="1:6" s="7" customFormat="1" ht="11.25">
      <c r="A396" s="42"/>
      <c r="B396" s="11"/>
      <c r="C396" s="39"/>
      <c r="D396" s="38"/>
      <c r="E396" s="475"/>
      <c r="F396" s="33"/>
    </row>
    <row r="397" spans="1:6" s="7" customFormat="1" ht="11.25">
      <c r="A397" s="42"/>
      <c r="B397" s="11"/>
      <c r="C397" s="39"/>
      <c r="D397" s="38"/>
      <c r="E397" s="475"/>
      <c r="F397" s="33"/>
    </row>
    <row r="398" spans="1:6" s="7" customFormat="1" ht="11.25">
      <c r="A398" s="42"/>
      <c r="B398" s="11"/>
      <c r="C398" s="39"/>
      <c r="D398" s="38"/>
      <c r="E398" s="475"/>
      <c r="F398" s="33"/>
    </row>
    <row r="399" spans="1:6" s="7" customFormat="1" ht="11.25">
      <c r="A399" s="42"/>
      <c r="B399" s="11"/>
      <c r="C399" s="39"/>
      <c r="D399" s="38"/>
      <c r="E399" s="475"/>
      <c r="F399" s="33"/>
    </row>
    <row r="400" spans="1:6" s="7" customFormat="1" ht="11.25">
      <c r="A400" s="42"/>
      <c r="B400" s="11"/>
      <c r="C400" s="39"/>
      <c r="D400" s="38"/>
      <c r="E400" s="475"/>
      <c r="F400" s="33"/>
    </row>
    <row r="401" spans="1:6" s="7" customFormat="1" ht="11.25">
      <c r="A401" s="42"/>
      <c r="B401" s="11"/>
      <c r="C401" s="39"/>
      <c r="D401" s="38"/>
      <c r="E401" s="475"/>
      <c r="F401" s="33"/>
    </row>
    <row r="402" spans="1:6" s="7" customFormat="1" ht="11.25">
      <c r="A402" s="42"/>
      <c r="B402" s="11"/>
      <c r="C402" s="39"/>
      <c r="D402" s="38"/>
      <c r="E402" s="475"/>
      <c r="F402" s="33"/>
    </row>
    <row r="403" spans="1:6" s="7" customFormat="1" ht="11.25">
      <c r="A403" s="42"/>
      <c r="B403" s="11"/>
      <c r="C403" s="39"/>
      <c r="D403" s="38"/>
      <c r="E403" s="475"/>
      <c r="F403" s="33"/>
    </row>
    <row r="404" spans="1:6" s="7" customFormat="1" ht="11.25">
      <c r="A404" s="42"/>
      <c r="B404" s="11"/>
      <c r="C404" s="39"/>
      <c r="D404" s="38"/>
      <c r="E404" s="475"/>
      <c r="F404" s="33"/>
    </row>
    <row r="405" spans="1:6" s="7" customFormat="1" ht="11.25">
      <c r="A405" s="42"/>
      <c r="B405" s="11"/>
      <c r="C405" s="39"/>
      <c r="D405" s="38"/>
      <c r="E405" s="475"/>
      <c r="F405" s="33"/>
    </row>
    <row r="406" spans="1:6" s="7" customFormat="1" ht="11.25">
      <c r="A406" s="42"/>
      <c r="B406" s="11"/>
      <c r="C406" s="39"/>
      <c r="D406" s="38"/>
      <c r="E406" s="475"/>
      <c r="F406" s="33"/>
    </row>
    <row r="407" spans="1:6" s="7" customFormat="1" ht="11.25">
      <c r="A407" s="42"/>
      <c r="B407" s="11"/>
      <c r="C407" s="39"/>
      <c r="D407" s="38"/>
      <c r="E407" s="475"/>
      <c r="F407" s="33"/>
    </row>
    <row r="408" spans="1:6" s="7" customFormat="1" ht="11.25">
      <c r="A408" s="42"/>
      <c r="B408" s="11"/>
      <c r="C408" s="39"/>
      <c r="D408" s="38"/>
      <c r="E408" s="475"/>
      <c r="F408" s="33"/>
    </row>
    <row r="409" spans="1:6" s="7" customFormat="1" ht="11.25">
      <c r="A409" s="42"/>
      <c r="B409" s="11"/>
      <c r="C409" s="39"/>
      <c r="D409" s="38"/>
      <c r="E409" s="475"/>
      <c r="F409" s="33"/>
    </row>
    <row r="410" spans="1:6" s="7" customFormat="1" ht="11.25">
      <c r="A410" s="42"/>
      <c r="B410" s="11"/>
      <c r="C410" s="39"/>
      <c r="D410" s="38"/>
      <c r="E410" s="475"/>
      <c r="F410" s="33"/>
    </row>
    <row r="411" spans="1:6" s="7" customFormat="1" ht="11.25">
      <c r="A411" s="42"/>
      <c r="B411" s="11"/>
      <c r="C411" s="39"/>
      <c r="D411" s="38"/>
      <c r="E411" s="475"/>
      <c r="F411" s="33"/>
    </row>
    <row r="412" spans="1:6" s="7" customFormat="1" ht="11.25">
      <c r="A412" s="42"/>
      <c r="B412" s="11"/>
      <c r="C412" s="39"/>
      <c r="D412" s="38"/>
      <c r="E412" s="475"/>
      <c r="F412" s="33"/>
    </row>
    <row r="413" spans="1:6" s="7" customFormat="1" ht="11.25">
      <c r="A413" s="42"/>
      <c r="B413" s="11"/>
      <c r="C413" s="39"/>
      <c r="D413" s="38"/>
      <c r="E413" s="475"/>
      <c r="F413" s="33"/>
    </row>
    <row r="414" spans="1:6" s="7" customFormat="1" ht="11.25">
      <c r="A414" s="42"/>
      <c r="B414" s="11"/>
      <c r="C414" s="39"/>
      <c r="D414" s="38"/>
      <c r="E414" s="475"/>
      <c r="F414" s="33"/>
    </row>
    <row r="415" spans="1:6" s="7" customFormat="1" ht="11.25">
      <c r="A415" s="42"/>
      <c r="B415" s="11"/>
      <c r="C415" s="39"/>
      <c r="D415" s="38"/>
      <c r="E415" s="475"/>
      <c r="F415" s="33"/>
    </row>
    <row r="416" spans="1:6" s="7" customFormat="1" ht="11.25">
      <c r="A416" s="42"/>
      <c r="B416" s="11"/>
      <c r="C416" s="39"/>
      <c r="D416" s="38"/>
      <c r="E416" s="475"/>
      <c r="F416" s="33"/>
    </row>
    <row r="417" spans="1:6" s="7" customFormat="1" ht="11.25">
      <c r="A417" s="42"/>
      <c r="B417" s="11"/>
      <c r="C417" s="39"/>
      <c r="D417" s="38"/>
      <c r="E417" s="475"/>
      <c r="F417" s="33"/>
    </row>
    <row r="418" spans="1:6" s="7" customFormat="1" ht="11.25">
      <c r="A418" s="42"/>
      <c r="B418" s="11"/>
      <c r="C418" s="39"/>
      <c r="D418" s="38"/>
      <c r="E418" s="475"/>
      <c r="F418" s="33"/>
    </row>
    <row r="419" spans="1:6" s="7" customFormat="1" ht="11.25">
      <c r="A419" s="42"/>
      <c r="B419" s="11"/>
      <c r="C419" s="39"/>
      <c r="D419" s="38"/>
      <c r="E419" s="475"/>
      <c r="F419" s="33"/>
    </row>
    <row r="420" spans="1:6" s="7" customFormat="1" ht="11.25">
      <c r="A420" s="42"/>
      <c r="B420" s="11"/>
      <c r="C420" s="39"/>
      <c r="D420" s="38"/>
      <c r="E420" s="475"/>
      <c r="F420" s="33"/>
    </row>
    <row r="421" spans="1:6" s="7" customFormat="1" ht="11.25">
      <c r="A421" s="42"/>
      <c r="B421" s="11"/>
      <c r="C421" s="39"/>
      <c r="D421" s="38"/>
      <c r="E421" s="475"/>
      <c r="F421" s="33"/>
    </row>
    <row r="422" spans="1:6" s="7" customFormat="1" ht="11.25">
      <c r="A422" s="42"/>
      <c r="B422" s="11"/>
      <c r="C422" s="39"/>
      <c r="D422" s="38"/>
      <c r="E422" s="475"/>
      <c r="F422" s="33"/>
    </row>
    <row r="423" spans="1:6" s="7" customFormat="1" ht="11.25">
      <c r="A423" s="42"/>
      <c r="B423" s="11"/>
      <c r="C423" s="39"/>
      <c r="D423" s="38"/>
      <c r="E423" s="475"/>
      <c r="F423" s="33"/>
    </row>
    <row r="424" spans="1:6" s="7" customFormat="1" ht="11.25">
      <c r="A424" s="42"/>
      <c r="B424" s="11"/>
      <c r="C424" s="39"/>
      <c r="D424" s="38"/>
      <c r="E424" s="475"/>
      <c r="F424" s="33"/>
    </row>
    <row r="425" spans="1:6" s="7" customFormat="1" ht="11.25">
      <c r="A425" s="42"/>
      <c r="B425" s="11"/>
      <c r="C425" s="39"/>
      <c r="D425" s="38"/>
      <c r="E425" s="475"/>
      <c r="F425" s="33"/>
    </row>
    <row r="426" spans="1:6" s="7" customFormat="1" ht="11.25">
      <c r="A426" s="42"/>
      <c r="B426" s="11"/>
      <c r="C426" s="39"/>
      <c r="D426" s="38"/>
      <c r="E426" s="475"/>
      <c r="F426" s="33"/>
    </row>
    <row r="427" spans="1:6" s="7" customFormat="1" ht="11.25">
      <c r="A427" s="42"/>
      <c r="B427" s="11"/>
      <c r="C427" s="39"/>
      <c r="D427" s="38"/>
      <c r="E427" s="475"/>
      <c r="F427" s="33"/>
    </row>
    <row r="428" spans="1:6" s="7" customFormat="1" ht="11.25">
      <c r="A428" s="42"/>
      <c r="B428" s="11"/>
      <c r="C428" s="39"/>
      <c r="D428" s="38"/>
      <c r="E428" s="475"/>
      <c r="F428" s="33"/>
    </row>
    <row r="429" spans="1:6" s="7" customFormat="1" ht="11.25">
      <c r="A429" s="42"/>
      <c r="B429" s="11"/>
      <c r="C429" s="39"/>
      <c r="D429" s="38"/>
      <c r="E429" s="475"/>
      <c r="F429" s="33"/>
    </row>
    <row r="430" spans="1:6" s="7" customFormat="1" ht="11.25">
      <c r="A430" s="42"/>
      <c r="B430" s="11"/>
      <c r="C430" s="39"/>
      <c r="D430" s="38"/>
      <c r="E430" s="475"/>
      <c r="F430" s="33"/>
    </row>
    <row r="431" spans="1:6" s="7" customFormat="1" ht="11.25">
      <c r="A431" s="42"/>
      <c r="B431" s="11"/>
      <c r="C431" s="39"/>
      <c r="D431" s="38"/>
      <c r="E431" s="475"/>
      <c r="F431" s="33"/>
    </row>
    <row r="432" spans="1:6" s="7" customFormat="1" ht="11.25">
      <c r="A432" s="42"/>
      <c r="B432" s="11"/>
      <c r="C432" s="39"/>
      <c r="D432" s="38"/>
      <c r="E432" s="475"/>
      <c r="F432" s="33"/>
    </row>
    <row r="433" spans="1:6" s="7" customFormat="1" ht="11.25">
      <c r="A433" s="42"/>
      <c r="B433" s="11"/>
      <c r="C433" s="39"/>
      <c r="D433" s="38"/>
      <c r="E433" s="475"/>
      <c r="F433" s="33"/>
    </row>
    <row r="434" spans="1:6" s="7" customFormat="1" ht="11.25">
      <c r="A434" s="42"/>
      <c r="B434" s="11"/>
      <c r="C434" s="39"/>
      <c r="D434" s="38"/>
      <c r="E434" s="475"/>
      <c r="F434" s="33"/>
    </row>
    <row r="435" spans="1:6" s="7" customFormat="1" ht="11.25">
      <c r="A435" s="42"/>
      <c r="B435" s="11"/>
      <c r="C435" s="39"/>
      <c r="D435" s="38"/>
      <c r="E435" s="475"/>
      <c r="F435" s="33"/>
    </row>
    <row r="436" spans="1:6" s="7" customFormat="1" ht="11.25">
      <c r="A436" s="42"/>
      <c r="B436" s="11"/>
      <c r="C436" s="39"/>
      <c r="D436" s="38"/>
      <c r="E436" s="475"/>
      <c r="F436" s="33"/>
    </row>
    <row r="437" spans="1:6" s="7" customFormat="1" ht="11.25">
      <c r="A437" s="42"/>
      <c r="B437" s="11"/>
      <c r="C437" s="39"/>
      <c r="D437" s="38"/>
      <c r="E437" s="475"/>
      <c r="F437" s="33"/>
    </row>
    <row r="438" spans="1:6" s="7" customFormat="1" ht="11.25">
      <c r="A438" s="42"/>
      <c r="B438" s="11"/>
      <c r="C438" s="39"/>
      <c r="D438" s="38"/>
      <c r="E438" s="475"/>
      <c r="F438" s="33"/>
    </row>
    <row r="439" spans="1:6" s="7" customFormat="1" ht="11.25">
      <c r="A439" s="42"/>
      <c r="B439" s="11"/>
      <c r="C439" s="39"/>
      <c r="D439" s="38"/>
      <c r="E439" s="475"/>
      <c r="F439" s="33"/>
    </row>
    <row r="440" spans="1:6" s="7" customFormat="1" ht="11.25">
      <c r="A440" s="42"/>
      <c r="B440" s="11"/>
      <c r="C440" s="39"/>
      <c r="D440" s="38"/>
      <c r="E440" s="475"/>
      <c r="F440" s="33"/>
    </row>
    <row r="441" spans="1:6" s="7" customFormat="1" ht="11.25">
      <c r="A441" s="42"/>
      <c r="B441" s="11"/>
      <c r="C441" s="39"/>
      <c r="D441" s="38"/>
      <c r="E441" s="475"/>
      <c r="F441" s="33"/>
    </row>
    <row r="442" spans="1:6" s="7" customFormat="1" ht="11.25">
      <c r="A442" s="42"/>
      <c r="B442" s="11"/>
      <c r="C442" s="39"/>
      <c r="D442" s="38"/>
      <c r="E442" s="475"/>
      <c r="F442" s="33"/>
    </row>
    <row r="443" spans="1:6" s="7" customFormat="1" ht="11.25">
      <c r="A443" s="42"/>
      <c r="B443" s="11"/>
      <c r="C443" s="39"/>
      <c r="D443" s="38"/>
      <c r="E443" s="475"/>
      <c r="F443" s="33"/>
    </row>
    <row r="444" spans="1:6" s="7" customFormat="1" ht="11.25">
      <c r="A444" s="42"/>
      <c r="B444" s="11"/>
      <c r="C444" s="39"/>
      <c r="D444" s="38"/>
      <c r="E444" s="475"/>
      <c r="F444" s="33"/>
    </row>
    <row r="445" spans="1:6" s="7" customFormat="1" ht="11.25">
      <c r="A445" s="42"/>
      <c r="B445" s="11"/>
      <c r="C445" s="39"/>
      <c r="D445" s="38"/>
      <c r="E445" s="475"/>
      <c r="F445" s="33"/>
    </row>
    <row r="446" spans="1:6" s="7" customFormat="1" ht="11.25">
      <c r="A446" s="42"/>
      <c r="B446" s="11"/>
      <c r="C446" s="39"/>
      <c r="D446" s="38"/>
      <c r="E446" s="475"/>
      <c r="F446" s="33"/>
    </row>
    <row r="447" spans="1:6" s="7" customFormat="1" ht="11.25">
      <c r="A447" s="42"/>
      <c r="B447" s="11"/>
      <c r="C447" s="39"/>
      <c r="D447" s="38"/>
      <c r="E447" s="475"/>
      <c r="F447" s="33"/>
    </row>
    <row r="448" spans="1:6" s="7" customFormat="1" ht="11.25">
      <c r="A448" s="42"/>
      <c r="B448" s="11"/>
      <c r="C448" s="39"/>
      <c r="D448" s="38"/>
      <c r="E448" s="475"/>
      <c r="F448" s="33"/>
    </row>
    <row r="449" spans="1:6" s="7" customFormat="1" ht="11.25">
      <c r="A449" s="42"/>
      <c r="B449" s="11"/>
      <c r="C449" s="39"/>
      <c r="D449" s="38"/>
      <c r="E449" s="475"/>
      <c r="F449" s="33"/>
    </row>
    <row r="450" spans="1:6" s="7" customFormat="1" ht="11.25">
      <c r="A450" s="42"/>
      <c r="B450" s="11"/>
      <c r="C450" s="39"/>
      <c r="D450" s="38"/>
      <c r="E450" s="475"/>
      <c r="F450" s="33"/>
    </row>
    <row r="451" spans="1:6" s="7" customFormat="1" ht="11.25">
      <c r="A451" s="42"/>
      <c r="B451" s="11"/>
      <c r="C451" s="39"/>
      <c r="D451" s="38"/>
      <c r="E451" s="475"/>
      <c r="F451" s="33"/>
    </row>
    <row r="452" spans="1:6" s="7" customFormat="1" ht="11.25">
      <c r="A452" s="42"/>
      <c r="B452" s="11"/>
      <c r="C452" s="39"/>
      <c r="D452" s="38"/>
      <c r="E452" s="475"/>
      <c r="F452" s="33"/>
    </row>
    <row r="453" spans="1:6" s="7" customFormat="1" ht="11.25">
      <c r="A453" s="42"/>
      <c r="B453" s="11"/>
      <c r="C453" s="39"/>
      <c r="D453" s="38"/>
      <c r="E453" s="475"/>
      <c r="F453" s="33"/>
    </row>
    <row r="454" spans="1:6" s="7" customFormat="1" ht="11.25">
      <c r="A454" s="42"/>
      <c r="B454" s="11"/>
      <c r="C454" s="39"/>
      <c r="D454" s="38"/>
      <c r="E454" s="475"/>
      <c r="F454" s="33"/>
    </row>
    <row r="455" spans="1:6" s="7" customFormat="1" ht="11.25">
      <c r="A455" s="42"/>
      <c r="B455" s="11"/>
      <c r="C455" s="39"/>
      <c r="D455" s="38"/>
      <c r="E455" s="475"/>
      <c r="F455" s="33"/>
    </row>
    <row r="456" spans="1:6" s="7" customFormat="1" ht="11.25">
      <c r="A456" s="42"/>
      <c r="B456" s="11"/>
      <c r="C456" s="39"/>
      <c r="D456" s="38"/>
      <c r="E456" s="475"/>
      <c r="F456" s="33"/>
    </row>
    <row r="457" spans="1:6" s="7" customFormat="1" ht="11.25">
      <c r="A457" s="42"/>
      <c r="B457" s="11"/>
      <c r="C457" s="39"/>
      <c r="D457" s="38"/>
      <c r="E457" s="475"/>
      <c r="F457" s="33"/>
    </row>
    <row r="458" spans="1:6" s="7" customFormat="1" ht="11.25">
      <c r="A458" s="42"/>
      <c r="B458" s="11"/>
      <c r="C458" s="39"/>
      <c r="D458" s="38"/>
      <c r="E458" s="475"/>
      <c r="F458" s="33"/>
    </row>
    <row r="459" spans="1:6" s="7" customFormat="1" ht="11.25">
      <c r="A459" s="42"/>
      <c r="B459" s="11"/>
      <c r="C459" s="39"/>
      <c r="D459" s="38"/>
      <c r="E459" s="475"/>
      <c r="F459" s="33"/>
    </row>
    <row r="460" spans="1:6" s="7" customFormat="1" ht="11.25">
      <c r="A460" s="42"/>
      <c r="B460" s="11"/>
      <c r="C460" s="39"/>
      <c r="D460" s="38"/>
      <c r="E460" s="475"/>
      <c r="F460" s="33"/>
    </row>
    <row r="461" spans="1:6" s="7" customFormat="1" ht="11.25">
      <c r="A461" s="42"/>
      <c r="B461" s="11"/>
      <c r="C461" s="39"/>
      <c r="D461" s="38"/>
      <c r="E461" s="475"/>
      <c r="F461" s="33"/>
    </row>
    <row r="462" spans="1:6" s="7" customFormat="1" ht="11.25">
      <c r="A462" s="42"/>
      <c r="B462" s="11"/>
      <c r="C462" s="39"/>
      <c r="D462" s="38"/>
      <c r="E462" s="475"/>
      <c r="F462" s="33"/>
    </row>
    <row r="463" spans="1:6" s="7" customFormat="1" ht="11.25">
      <c r="A463" s="42"/>
      <c r="B463" s="11"/>
      <c r="C463" s="39"/>
      <c r="D463" s="38"/>
      <c r="E463" s="475"/>
      <c r="F463" s="33"/>
    </row>
    <row r="464" spans="1:6" s="7" customFormat="1" ht="11.25">
      <c r="A464" s="42"/>
      <c r="B464" s="11"/>
      <c r="C464" s="39"/>
      <c r="D464" s="38"/>
      <c r="E464" s="475"/>
      <c r="F464" s="33"/>
    </row>
    <row r="465" spans="1:6" s="7" customFormat="1" ht="11.25">
      <c r="A465" s="42"/>
      <c r="B465" s="11"/>
      <c r="C465" s="39"/>
      <c r="D465" s="38"/>
      <c r="E465" s="475"/>
      <c r="F465" s="33"/>
    </row>
    <row r="466" spans="1:6" s="7" customFormat="1" ht="11.25">
      <c r="A466" s="42"/>
      <c r="B466" s="11"/>
      <c r="C466" s="39"/>
      <c r="D466" s="38"/>
      <c r="E466" s="475"/>
      <c r="F466" s="33"/>
    </row>
    <row r="467" spans="1:6" s="7" customFormat="1" ht="11.25">
      <c r="A467" s="42"/>
      <c r="B467" s="11"/>
      <c r="C467" s="39"/>
      <c r="D467" s="38"/>
      <c r="E467" s="475"/>
      <c r="F467" s="33"/>
    </row>
    <row r="468" spans="1:6" s="7" customFormat="1" ht="11.25">
      <c r="A468" s="42"/>
      <c r="B468" s="11"/>
      <c r="C468" s="39"/>
      <c r="D468" s="38"/>
      <c r="E468" s="475"/>
      <c r="F468" s="33"/>
    </row>
    <row r="469" spans="1:6" s="7" customFormat="1" ht="11.25">
      <c r="A469" s="42"/>
      <c r="B469" s="11"/>
      <c r="C469" s="39"/>
      <c r="D469" s="38"/>
      <c r="E469" s="475"/>
      <c r="F469" s="33"/>
    </row>
    <row r="470" spans="1:6" s="7" customFormat="1" ht="11.25">
      <c r="A470" s="42"/>
      <c r="B470" s="11"/>
      <c r="C470" s="39"/>
      <c r="D470" s="38"/>
      <c r="E470" s="475"/>
      <c r="F470" s="33"/>
    </row>
    <row r="471" spans="1:6" s="7" customFormat="1" ht="11.25">
      <c r="A471" s="42"/>
      <c r="B471" s="11"/>
      <c r="C471" s="39"/>
      <c r="D471" s="38"/>
      <c r="E471" s="475"/>
      <c r="F471" s="33"/>
    </row>
    <row r="472" spans="1:6" s="7" customFormat="1" ht="11.25">
      <c r="A472" s="42"/>
      <c r="B472" s="11"/>
      <c r="C472" s="39"/>
      <c r="D472" s="38"/>
      <c r="E472" s="475"/>
      <c r="F472" s="33"/>
    </row>
    <row r="473" spans="1:6" s="7" customFormat="1" ht="11.25">
      <c r="A473" s="42"/>
      <c r="B473" s="11"/>
      <c r="C473" s="39"/>
      <c r="D473" s="38"/>
      <c r="E473" s="475"/>
      <c r="F473" s="33"/>
    </row>
    <row r="474" spans="1:6" s="7" customFormat="1" ht="11.25">
      <c r="A474" s="42"/>
      <c r="B474" s="11"/>
      <c r="C474" s="39"/>
      <c r="D474" s="38"/>
      <c r="E474" s="475"/>
      <c r="F474" s="33"/>
    </row>
    <row r="475" spans="1:6" s="7" customFormat="1" ht="11.25">
      <c r="A475" s="42"/>
      <c r="B475" s="11"/>
      <c r="C475" s="39"/>
      <c r="D475" s="38"/>
      <c r="E475" s="475"/>
      <c r="F475" s="33"/>
    </row>
    <row r="476" spans="1:6" s="7" customFormat="1" ht="11.25">
      <c r="A476" s="42"/>
      <c r="B476" s="11"/>
      <c r="C476" s="39"/>
      <c r="D476" s="38"/>
      <c r="E476" s="475"/>
      <c r="F476" s="33"/>
    </row>
    <row r="477" spans="1:6" s="7" customFormat="1" ht="11.25">
      <c r="A477" s="42"/>
      <c r="B477" s="11"/>
      <c r="C477" s="39"/>
      <c r="D477" s="38"/>
      <c r="E477" s="475"/>
      <c r="F477" s="33"/>
    </row>
    <row r="478" spans="1:6" s="7" customFormat="1" ht="11.25">
      <c r="A478" s="42"/>
      <c r="B478" s="11"/>
      <c r="C478" s="39"/>
      <c r="D478" s="38"/>
      <c r="E478" s="475"/>
      <c r="F478" s="33"/>
    </row>
    <row r="479" spans="1:6" s="7" customFormat="1" ht="11.25">
      <c r="A479" s="42"/>
      <c r="B479" s="11"/>
      <c r="C479" s="39"/>
      <c r="D479" s="38"/>
      <c r="E479" s="475"/>
      <c r="F479" s="33"/>
    </row>
    <row r="480" spans="1:6" s="7" customFormat="1" ht="11.25">
      <c r="A480" s="42"/>
      <c r="B480" s="11"/>
      <c r="C480" s="39"/>
      <c r="D480" s="38"/>
      <c r="E480" s="475"/>
      <c r="F480" s="33"/>
    </row>
    <row r="481" spans="1:6" s="7" customFormat="1" ht="11.25">
      <c r="A481" s="42"/>
      <c r="B481" s="11"/>
      <c r="C481" s="39"/>
      <c r="D481" s="38"/>
      <c r="E481" s="475"/>
      <c r="F481" s="33"/>
    </row>
    <row r="482" spans="1:6" s="7" customFormat="1" ht="11.25">
      <c r="A482" s="42"/>
      <c r="B482" s="11"/>
      <c r="C482" s="39"/>
      <c r="D482" s="38"/>
      <c r="E482" s="475"/>
      <c r="F482" s="33"/>
    </row>
    <row r="483" spans="1:6" s="7" customFormat="1" ht="11.25">
      <c r="A483" s="42"/>
      <c r="B483" s="11"/>
      <c r="C483" s="39"/>
      <c r="D483" s="38"/>
      <c r="E483" s="475"/>
      <c r="F483" s="33"/>
    </row>
    <row r="484" spans="1:6" s="7" customFormat="1" ht="11.25">
      <c r="A484" s="42"/>
      <c r="B484" s="11"/>
      <c r="C484" s="39"/>
      <c r="D484" s="38"/>
      <c r="E484" s="475"/>
      <c r="F484" s="33"/>
    </row>
    <row r="485" spans="1:6" s="7" customFormat="1" ht="11.25">
      <c r="A485" s="42"/>
      <c r="B485" s="11"/>
      <c r="C485" s="39"/>
      <c r="D485" s="38"/>
      <c r="E485" s="475"/>
      <c r="F485" s="33"/>
    </row>
    <row r="486" spans="1:6" s="7" customFormat="1" ht="11.25">
      <c r="A486" s="42"/>
      <c r="B486" s="11"/>
      <c r="C486" s="39"/>
      <c r="D486" s="38"/>
      <c r="E486" s="475"/>
      <c r="F486" s="33"/>
    </row>
    <row r="487" spans="1:6" s="7" customFormat="1" ht="11.25">
      <c r="A487" s="42"/>
      <c r="B487" s="11"/>
      <c r="C487" s="39"/>
      <c r="D487" s="38"/>
      <c r="E487" s="475"/>
      <c r="F487" s="33"/>
    </row>
    <row r="488" spans="1:6" s="7" customFormat="1" ht="11.25">
      <c r="A488" s="42"/>
      <c r="B488" s="11"/>
      <c r="C488" s="39"/>
      <c r="D488" s="38"/>
      <c r="E488" s="475"/>
      <c r="F488" s="33"/>
    </row>
    <row r="489" spans="1:6" s="7" customFormat="1" ht="11.25">
      <c r="A489" s="42"/>
      <c r="B489" s="11"/>
      <c r="C489" s="39"/>
      <c r="D489" s="38"/>
      <c r="E489" s="475"/>
      <c r="F489" s="33"/>
    </row>
    <row r="490" spans="1:6" s="7" customFormat="1" ht="11.25">
      <c r="A490" s="42"/>
      <c r="B490" s="11"/>
      <c r="C490" s="39"/>
      <c r="D490" s="38"/>
      <c r="E490" s="475"/>
      <c r="F490" s="33"/>
    </row>
    <row r="491" spans="1:6" s="7" customFormat="1" ht="11.25">
      <c r="A491" s="42"/>
      <c r="B491" s="11"/>
      <c r="C491" s="39"/>
      <c r="D491" s="38"/>
      <c r="E491" s="475"/>
      <c r="F491" s="33"/>
    </row>
    <row r="492" spans="1:6" s="7" customFormat="1" ht="11.25">
      <c r="A492" s="42"/>
      <c r="B492" s="11"/>
      <c r="C492" s="39"/>
      <c r="D492" s="38"/>
      <c r="E492" s="475"/>
      <c r="F492" s="33"/>
    </row>
    <row r="493" spans="1:6" s="7" customFormat="1" ht="11.25">
      <c r="A493" s="42"/>
      <c r="B493" s="11"/>
      <c r="C493" s="39"/>
      <c r="D493" s="38"/>
      <c r="E493" s="475"/>
      <c r="F493" s="33"/>
    </row>
    <row r="494" spans="1:6" s="7" customFormat="1" ht="11.25">
      <c r="A494" s="42"/>
      <c r="B494" s="11"/>
      <c r="C494" s="39"/>
      <c r="D494" s="38"/>
      <c r="E494" s="475"/>
      <c r="F494" s="33"/>
    </row>
    <row r="495" spans="1:6" s="7" customFormat="1" ht="11.25">
      <c r="A495" s="42"/>
      <c r="B495" s="11"/>
      <c r="C495" s="39"/>
      <c r="D495" s="38"/>
      <c r="E495" s="475"/>
      <c r="F495" s="33"/>
    </row>
    <row r="496" spans="1:6" s="7" customFormat="1" ht="11.25">
      <c r="A496" s="42"/>
      <c r="B496" s="11"/>
      <c r="C496" s="39"/>
      <c r="D496" s="38"/>
      <c r="E496" s="475"/>
      <c r="F496" s="33"/>
    </row>
    <row r="497" spans="1:6" s="7" customFormat="1" ht="11.25">
      <c r="A497" s="42"/>
      <c r="B497" s="11"/>
      <c r="C497" s="39"/>
      <c r="D497" s="38"/>
      <c r="E497" s="475"/>
      <c r="F497" s="33"/>
    </row>
    <row r="498" spans="1:6" s="7" customFormat="1" ht="11.25">
      <c r="A498" s="42"/>
      <c r="B498" s="11"/>
      <c r="C498" s="39"/>
      <c r="D498" s="38"/>
      <c r="E498" s="475"/>
      <c r="F498" s="33"/>
    </row>
    <row r="499" spans="1:6" s="7" customFormat="1" ht="11.25">
      <c r="A499" s="42"/>
      <c r="B499" s="11"/>
      <c r="C499" s="39"/>
      <c r="D499" s="38"/>
      <c r="E499" s="475"/>
      <c r="F499" s="33"/>
    </row>
    <row r="500" spans="1:6" s="7" customFormat="1" ht="11.25">
      <c r="A500" s="42"/>
      <c r="B500" s="11"/>
      <c r="C500" s="39"/>
      <c r="D500" s="38"/>
      <c r="E500" s="475"/>
      <c r="F500" s="33"/>
    </row>
    <row r="501" spans="1:6" s="7" customFormat="1" ht="11.25">
      <c r="A501" s="42"/>
      <c r="B501" s="11"/>
      <c r="C501" s="39"/>
      <c r="D501" s="38"/>
      <c r="E501" s="475"/>
      <c r="F501" s="33"/>
    </row>
    <row r="502" spans="1:6" s="7" customFormat="1" ht="11.25">
      <c r="A502" s="42"/>
      <c r="B502" s="11"/>
      <c r="C502" s="39"/>
      <c r="D502" s="38"/>
      <c r="E502" s="475"/>
      <c r="F502" s="33"/>
    </row>
    <row r="503" spans="1:6" s="7" customFormat="1" ht="11.25">
      <c r="A503" s="42"/>
      <c r="B503" s="11"/>
      <c r="C503" s="39"/>
      <c r="D503" s="38"/>
      <c r="E503" s="475"/>
      <c r="F503" s="33"/>
    </row>
    <row r="504" spans="1:6" s="7" customFormat="1" ht="11.25">
      <c r="A504" s="42"/>
      <c r="B504" s="11"/>
      <c r="C504" s="39"/>
      <c r="D504" s="38"/>
      <c r="E504" s="475"/>
      <c r="F504" s="33"/>
    </row>
    <row r="505" spans="1:6" s="7" customFormat="1" ht="11.25">
      <c r="A505" s="42"/>
      <c r="B505" s="11"/>
      <c r="C505" s="39"/>
      <c r="D505" s="38"/>
      <c r="E505" s="475"/>
      <c r="F505" s="33"/>
    </row>
    <row r="506" spans="1:6" s="7" customFormat="1" ht="11.25">
      <c r="A506" s="42"/>
      <c r="B506" s="11"/>
      <c r="C506" s="39"/>
      <c r="D506" s="38"/>
      <c r="E506" s="475"/>
      <c r="F506" s="33"/>
    </row>
    <row r="507" spans="1:6" s="7" customFormat="1" ht="11.25">
      <c r="A507" s="42"/>
      <c r="B507" s="11"/>
      <c r="C507" s="39"/>
      <c r="D507" s="38"/>
      <c r="E507" s="475"/>
      <c r="F507" s="33"/>
    </row>
    <row r="508" spans="1:6" s="7" customFormat="1" ht="11.25">
      <c r="A508" s="42"/>
      <c r="B508" s="11"/>
      <c r="C508" s="39"/>
      <c r="D508" s="38"/>
      <c r="E508" s="475"/>
      <c r="F508" s="33"/>
    </row>
    <row r="509" spans="1:6" s="7" customFormat="1" ht="11.25">
      <c r="A509" s="42"/>
      <c r="B509" s="11"/>
      <c r="C509" s="39"/>
      <c r="D509" s="38"/>
      <c r="E509" s="475"/>
      <c r="F509" s="33"/>
    </row>
    <row r="510" spans="1:6" s="7" customFormat="1" ht="11.25">
      <c r="A510" s="42"/>
      <c r="B510" s="11"/>
      <c r="C510" s="39"/>
      <c r="D510" s="38"/>
      <c r="E510" s="475"/>
      <c r="F510" s="33"/>
    </row>
    <row r="511" spans="1:6" s="7" customFormat="1" ht="11.25">
      <c r="A511" s="42"/>
      <c r="B511" s="11"/>
      <c r="C511" s="39"/>
      <c r="D511" s="38"/>
      <c r="E511" s="475"/>
      <c r="F511" s="33"/>
    </row>
    <row r="512" spans="1:6" s="7" customFormat="1" ht="11.25">
      <c r="A512" s="42"/>
      <c r="B512" s="11"/>
      <c r="C512" s="39"/>
      <c r="D512" s="38"/>
      <c r="E512" s="475"/>
      <c r="F512" s="33"/>
    </row>
    <row r="513" spans="1:6" s="7" customFormat="1" ht="11.25">
      <c r="A513" s="42"/>
      <c r="B513" s="11"/>
      <c r="C513" s="39"/>
      <c r="D513" s="38"/>
      <c r="E513" s="475"/>
      <c r="F513" s="33"/>
    </row>
    <row r="514" spans="1:6" s="7" customFormat="1" ht="11.25">
      <c r="A514" s="42"/>
      <c r="B514" s="11"/>
      <c r="C514" s="39"/>
      <c r="D514" s="38"/>
      <c r="E514" s="475"/>
      <c r="F514" s="33"/>
    </row>
    <row r="515" spans="1:6" s="7" customFormat="1" ht="11.25">
      <c r="A515" s="42"/>
      <c r="B515" s="11"/>
      <c r="C515" s="39"/>
      <c r="D515" s="38"/>
      <c r="E515" s="475"/>
      <c r="F515" s="33"/>
    </row>
    <row r="516" spans="1:6" s="7" customFormat="1" ht="11.25">
      <c r="A516" s="42"/>
      <c r="B516" s="11"/>
      <c r="C516" s="39"/>
      <c r="D516" s="38"/>
      <c r="E516" s="475"/>
      <c r="F516" s="33"/>
    </row>
    <row r="517" spans="1:6" s="7" customFormat="1" ht="11.25">
      <c r="A517" s="42"/>
      <c r="B517" s="11"/>
      <c r="C517" s="39"/>
      <c r="D517" s="38"/>
      <c r="E517" s="475"/>
      <c r="F517" s="33"/>
    </row>
    <row r="518" spans="1:6" s="7" customFormat="1" ht="11.25">
      <c r="A518" s="42"/>
      <c r="B518" s="11"/>
      <c r="C518" s="39"/>
      <c r="D518" s="38"/>
      <c r="E518" s="475"/>
      <c r="F518" s="33"/>
    </row>
    <row r="519" spans="1:6" s="7" customFormat="1" ht="11.25">
      <c r="A519" s="42"/>
      <c r="B519" s="11"/>
      <c r="C519" s="39"/>
      <c r="D519" s="38"/>
      <c r="E519" s="475"/>
      <c r="F519" s="33"/>
    </row>
    <row r="520" spans="1:6" s="7" customFormat="1" ht="11.25">
      <c r="A520" s="42"/>
      <c r="B520" s="11"/>
      <c r="C520" s="39"/>
      <c r="D520" s="38"/>
      <c r="E520" s="475"/>
      <c r="F520" s="33"/>
    </row>
    <row r="521" spans="1:6" s="7" customFormat="1" ht="11.25">
      <c r="A521" s="42"/>
      <c r="B521" s="11"/>
      <c r="C521" s="39"/>
      <c r="D521" s="38"/>
      <c r="E521" s="475"/>
      <c r="F521" s="33"/>
    </row>
    <row r="522" spans="1:6" s="7" customFormat="1" ht="11.25">
      <c r="A522" s="42"/>
      <c r="B522" s="11"/>
      <c r="C522" s="39"/>
      <c r="D522" s="38"/>
      <c r="E522" s="475"/>
      <c r="F522" s="33"/>
    </row>
    <row r="523" spans="1:6" s="7" customFormat="1" ht="11.25">
      <c r="A523" s="42"/>
      <c r="B523" s="11"/>
      <c r="C523" s="39"/>
      <c r="D523" s="38"/>
      <c r="E523" s="475"/>
      <c r="F523" s="33"/>
    </row>
    <row r="524" spans="1:6" s="7" customFormat="1" ht="11.25">
      <c r="A524" s="42"/>
      <c r="B524" s="11"/>
      <c r="C524" s="39"/>
      <c r="D524" s="38"/>
      <c r="E524" s="475"/>
      <c r="F524" s="33"/>
    </row>
    <row r="525" spans="1:6" s="7" customFormat="1" ht="11.25">
      <c r="A525" s="42"/>
      <c r="B525" s="11"/>
      <c r="C525" s="39"/>
      <c r="D525" s="38"/>
      <c r="E525" s="475"/>
      <c r="F525" s="33"/>
    </row>
    <row r="526" spans="1:6" s="7" customFormat="1" ht="11.25">
      <c r="A526" s="42"/>
      <c r="B526" s="11"/>
      <c r="C526" s="39"/>
      <c r="D526" s="38"/>
      <c r="E526" s="475"/>
      <c r="F526" s="33"/>
    </row>
    <row r="527" spans="1:6" s="7" customFormat="1" ht="11.25">
      <c r="A527" s="42"/>
      <c r="B527" s="11"/>
      <c r="C527" s="39"/>
      <c r="D527" s="38"/>
      <c r="E527" s="475"/>
      <c r="F527" s="33"/>
    </row>
    <row r="528" spans="1:6" s="7" customFormat="1" ht="11.25">
      <c r="A528" s="42"/>
      <c r="B528" s="11"/>
      <c r="C528" s="39"/>
      <c r="D528" s="38"/>
      <c r="E528" s="475"/>
      <c r="F528" s="33"/>
    </row>
    <row r="529" spans="1:6" s="7" customFormat="1" ht="11.25">
      <c r="A529" s="42"/>
      <c r="B529" s="11"/>
      <c r="C529" s="39"/>
      <c r="D529" s="38"/>
      <c r="E529" s="475"/>
      <c r="F529" s="33"/>
    </row>
    <row r="530" spans="1:6" s="7" customFormat="1" ht="11.25">
      <c r="A530" s="42"/>
      <c r="B530" s="11"/>
      <c r="C530" s="39"/>
      <c r="D530" s="38"/>
      <c r="E530" s="475"/>
      <c r="F530" s="33"/>
    </row>
    <row r="531" spans="1:6" s="7" customFormat="1" ht="11.25">
      <c r="A531" s="42"/>
      <c r="B531" s="11"/>
      <c r="C531" s="39"/>
      <c r="D531" s="38"/>
      <c r="E531" s="475"/>
      <c r="F531" s="33"/>
    </row>
    <row r="532" spans="1:6" s="7" customFormat="1" ht="11.25">
      <c r="A532" s="42"/>
      <c r="B532" s="11"/>
      <c r="C532" s="39"/>
      <c r="D532" s="38"/>
      <c r="E532" s="475"/>
      <c r="F532" s="33"/>
    </row>
    <row r="533" spans="1:6" s="7" customFormat="1" ht="11.25">
      <c r="A533" s="42"/>
      <c r="B533" s="11"/>
      <c r="C533" s="39"/>
      <c r="D533" s="38"/>
      <c r="E533" s="475"/>
      <c r="F533" s="33"/>
    </row>
    <row r="534" spans="1:6" s="7" customFormat="1" ht="11.25">
      <c r="A534" s="42"/>
      <c r="B534" s="11"/>
      <c r="C534" s="39"/>
      <c r="D534" s="38"/>
      <c r="E534" s="475"/>
      <c r="F534" s="33"/>
    </row>
    <row r="535" spans="1:6" s="7" customFormat="1" ht="11.25">
      <c r="A535" s="42"/>
      <c r="B535" s="11"/>
      <c r="C535" s="39"/>
      <c r="D535" s="38"/>
      <c r="E535" s="475"/>
      <c r="F535" s="33"/>
    </row>
    <row r="536" spans="1:6" s="7" customFormat="1" ht="11.25">
      <c r="A536" s="42"/>
      <c r="B536" s="11"/>
      <c r="C536" s="39"/>
      <c r="D536" s="38"/>
      <c r="E536" s="475"/>
      <c r="F536" s="33"/>
    </row>
    <row r="537" spans="1:6" s="7" customFormat="1" ht="11.25">
      <c r="A537" s="42"/>
      <c r="B537" s="11"/>
      <c r="C537" s="39"/>
      <c r="D537" s="38"/>
      <c r="E537" s="475"/>
      <c r="F537" s="33"/>
    </row>
    <row r="538" spans="1:6" s="7" customFormat="1" ht="11.25">
      <c r="A538" s="42"/>
      <c r="B538" s="11"/>
      <c r="C538" s="39"/>
      <c r="D538" s="38"/>
      <c r="E538" s="475"/>
      <c r="F538" s="33"/>
    </row>
    <row r="539" spans="1:6" s="7" customFormat="1" ht="11.25">
      <c r="A539" s="42"/>
      <c r="B539" s="11"/>
      <c r="C539" s="39"/>
      <c r="D539" s="38"/>
      <c r="E539" s="475"/>
      <c r="F539" s="33"/>
    </row>
    <row r="540" spans="1:6" s="7" customFormat="1" ht="11.25">
      <c r="A540" s="42"/>
      <c r="B540" s="11"/>
      <c r="C540" s="39"/>
      <c r="D540" s="38"/>
      <c r="E540" s="475"/>
      <c r="F540" s="33"/>
    </row>
    <row r="541" spans="1:6" s="7" customFormat="1" ht="11.25">
      <c r="A541" s="42"/>
      <c r="B541" s="11"/>
      <c r="C541" s="39"/>
      <c r="D541" s="38"/>
      <c r="E541" s="475"/>
      <c r="F541" s="33"/>
    </row>
    <row r="542" spans="1:6" s="7" customFormat="1" ht="11.25">
      <c r="A542" s="42"/>
      <c r="B542" s="11"/>
      <c r="C542" s="39"/>
      <c r="D542" s="38"/>
      <c r="E542" s="475"/>
      <c r="F542" s="33"/>
    </row>
    <row r="543" spans="1:6" s="7" customFormat="1" ht="11.25">
      <c r="A543" s="42"/>
      <c r="B543" s="11"/>
      <c r="C543" s="39"/>
      <c r="D543" s="38"/>
      <c r="E543" s="475"/>
      <c r="F543" s="33"/>
    </row>
    <row r="544" spans="1:6" s="7" customFormat="1" ht="11.25">
      <c r="A544" s="42"/>
      <c r="B544" s="11"/>
      <c r="C544" s="39"/>
      <c r="D544" s="38"/>
      <c r="E544" s="475"/>
      <c r="F544" s="33"/>
    </row>
    <row r="545" spans="1:6" s="7" customFormat="1" ht="11.25">
      <c r="A545" s="42"/>
      <c r="B545" s="11"/>
      <c r="C545" s="39"/>
      <c r="D545" s="38"/>
      <c r="E545" s="475"/>
      <c r="F545" s="33"/>
    </row>
    <row r="546" spans="1:6" s="7" customFormat="1" ht="11.25">
      <c r="A546" s="42"/>
      <c r="B546" s="11"/>
      <c r="C546" s="39"/>
      <c r="D546" s="38"/>
      <c r="E546" s="475"/>
      <c r="F546" s="33"/>
    </row>
    <row r="547" spans="1:6" s="7" customFormat="1" ht="11.25">
      <c r="A547" s="42"/>
      <c r="B547" s="11"/>
      <c r="C547" s="39"/>
      <c r="D547" s="38"/>
      <c r="E547" s="475"/>
      <c r="F547" s="33"/>
    </row>
    <row r="548" spans="1:6" s="7" customFormat="1" ht="11.25">
      <c r="A548" s="42"/>
      <c r="B548" s="11"/>
      <c r="C548" s="39"/>
      <c r="D548" s="38"/>
      <c r="E548" s="475"/>
      <c r="F548" s="33"/>
    </row>
    <row r="549" spans="1:6" s="7" customFormat="1" ht="11.25">
      <c r="A549" s="42"/>
      <c r="B549" s="11"/>
      <c r="C549" s="39"/>
      <c r="D549" s="38"/>
      <c r="E549" s="475"/>
      <c r="F549" s="33"/>
    </row>
    <row r="550" spans="1:6" s="7" customFormat="1" ht="11.25">
      <c r="A550" s="42"/>
      <c r="B550" s="11"/>
      <c r="C550" s="39"/>
      <c r="D550" s="38"/>
      <c r="E550" s="475"/>
      <c r="F550" s="33"/>
    </row>
    <row r="551" spans="1:6" s="7" customFormat="1" ht="11.25">
      <c r="A551" s="42"/>
      <c r="B551" s="11"/>
      <c r="C551" s="39"/>
      <c r="D551" s="38"/>
      <c r="E551" s="475"/>
      <c r="F551" s="33"/>
    </row>
    <row r="552" spans="1:6" s="7" customFormat="1" ht="11.25">
      <c r="A552" s="42"/>
      <c r="B552" s="11"/>
      <c r="C552" s="39"/>
      <c r="D552" s="38"/>
      <c r="E552" s="475"/>
      <c r="F552" s="33"/>
    </row>
    <row r="553" spans="1:6" s="7" customFormat="1" ht="11.25">
      <c r="A553" s="42"/>
      <c r="B553" s="11"/>
      <c r="C553" s="39"/>
      <c r="D553" s="38"/>
      <c r="E553" s="475"/>
      <c r="F553" s="33"/>
    </row>
    <row r="554" spans="1:6" s="7" customFormat="1" ht="11.25">
      <c r="A554" s="42"/>
      <c r="B554" s="11"/>
      <c r="C554" s="39"/>
      <c r="D554" s="38"/>
      <c r="E554" s="475"/>
      <c r="F554" s="33"/>
    </row>
    <row r="555" spans="1:6" s="7" customFormat="1" ht="11.25">
      <c r="A555" s="42"/>
      <c r="B555" s="11"/>
      <c r="C555" s="39"/>
      <c r="D555" s="38"/>
      <c r="E555" s="475"/>
      <c r="F555" s="33"/>
    </row>
    <row r="556" spans="1:6" s="7" customFormat="1" ht="11.25">
      <c r="A556" s="42"/>
      <c r="B556" s="11"/>
      <c r="C556" s="39"/>
      <c r="D556" s="38"/>
      <c r="E556" s="475"/>
      <c r="F556" s="33"/>
    </row>
    <row r="557" spans="1:6" s="7" customFormat="1" ht="11.25">
      <c r="A557" s="42"/>
      <c r="B557" s="11"/>
      <c r="C557" s="39"/>
      <c r="D557" s="38"/>
      <c r="E557" s="475"/>
      <c r="F557" s="33"/>
    </row>
    <row r="558" spans="1:6" s="7" customFormat="1" ht="11.25">
      <c r="A558" s="42"/>
      <c r="B558" s="11"/>
      <c r="C558" s="39"/>
      <c r="D558" s="38"/>
      <c r="E558" s="475"/>
      <c r="F558" s="33"/>
    </row>
    <row r="559" spans="1:6" s="7" customFormat="1" ht="11.25">
      <c r="A559" s="42"/>
      <c r="B559" s="11"/>
      <c r="C559" s="39"/>
      <c r="D559" s="38"/>
      <c r="E559" s="475"/>
      <c r="F559" s="33"/>
    </row>
    <row r="560" spans="1:6" s="7" customFormat="1" ht="11.25">
      <c r="A560" s="42"/>
      <c r="B560" s="11"/>
      <c r="C560" s="39"/>
      <c r="D560" s="38"/>
      <c r="E560" s="475"/>
      <c r="F560" s="33"/>
    </row>
    <row r="561" spans="1:6" s="7" customFormat="1" ht="11.25">
      <c r="A561" s="42"/>
      <c r="B561" s="11"/>
      <c r="C561" s="39"/>
      <c r="D561" s="38"/>
      <c r="E561" s="475"/>
      <c r="F561" s="33"/>
    </row>
    <row r="562" spans="1:6" s="7" customFormat="1" ht="11.25">
      <c r="A562" s="42"/>
      <c r="B562" s="11"/>
      <c r="C562" s="39"/>
      <c r="D562" s="38"/>
      <c r="E562" s="475"/>
      <c r="F562" s="33"/>
    </row>
    <row r="563" spans="1:6" s="7" customFormat="1" ht="11.25">
      <c r="A563" s="42"/>
      <c r="B563" s="11"/>
      <c r="C563" s="39"/>
      <c r="D563" s="38"/>
      <c r="E563" s="475"/>
      <c r="F563" s="33"/>
    </row>
    <row r="564" spans="1:6" s="7" customFormat="1" ht="11.25">
      <c r="A564" s="42"/>
      <c r="B564" s="11"/>
      <c r="C564" s="39"/>
      <c r="D564" s="38"/>
      <c r="E564" s="475"/>
      <c r="F564" s="33"/>
    </row>
    <row r="565" spans="1:6" s="7" customFormat="1" ht="11.25">
      <c r="A565" s="42"/>
      <c r="B565" s="11"/>
      <c r="C565" s="39"/>
      <c r="D565" s="38"/>
      <c r="E565" s="475"/>
      <c r="F565" s="33"/>
    </row>
    <row r="566" spans="1:6" s="7" customFormat="1" ht="11.25">
      <c r="A566" s="42"/>
      <c r="B566" s="11"/>
      <c r="C566" s="39"/>
      <c r="D566" s="38"/>
      <c r="E566" s="475"/>
      <c r="F566" s="33"/>
    </row>
    <row r="567" spans="1:6" s="7" customFormat="1" ht="11.25">
      <c r="A567" s="42"/>
      <c r="B567" s="11"/>
      <c r="C567" s="39"/>
      <c r="D567" s="38"/>
      <c r="E567" s="475"/>
      <c r="F567" s="33"/>
    </row>
    <row r="568" spans="1:6" s="7" customFormat="1" ht="11.25">
      <c r="A568" s="42"/>
      <c r="B568" s="11"/>
      <c r="C568" s="39"/>
      <c r="D568" s="38"/>
      <c r="E568" s="475"/>
      <c r="F568" s="33"/>
    </row>
    <row r="569" spans="1:6" s="7" customFormat="1" ht="11.25">
      <c r="A569" s="42"/>
      <c r="B569" s="11"/>
      <c r="C569" s="39"/>
      <c r="D569" s="38"/>
      <c r="E569" s="475"/>
      <c r="F569" s="33"/>
    </row>
    <row r="570" spans="1:6" s="7" customFormat="1" ht="11.25">
      <c r="A570" s="42"/>
      <c r="B570" s="11"/>
      <c r="C570" s="39"/>
      <c r="D570" s="38"/>
      <c r="E570" s="475"/>
      <c r="F570" s="33"/>
    </row>
    <row r="571" spans="1:6" s="7" customFormat="1" ht="11.25">
      <c r="A571" s="42"/>
      <c r="B571" s="11"/>
      <c r="C571" s="39"/>
      <c r="D571" s="38"/>
      <c r="E571" s="475"/>
      <c r="F571" s="33"/>
    </row>
    <row r="572" spans="1:6" s="7" customFormat="1" ht="11.25">
      <c r="A572" s="42"/>
      <c r="B572" s="11"/>
      <c r="C572" s="39"/>
      <c r="D572" s="38"/>
      <c r="E572" s="475"/>
      <c r="F572" s="33"/>
    </row>
    <row r="573" spans="1:6" s="7" customFormat="1" ht="11.25">
      <c r="A573" s="42"/>
      <c r="B573" s="11"/>
      <c r="C573" s="39"/>
      <c r="D573" s="38"/>
      <c r="E573" s="475"/>
      <c r="F573" s="33"/>
    </row>
    <row r="574" spans="1:6" s="7" customFormat="1" ht="11.25">
      <c r="A574" s="42"/>
      <c r="B574" s="11"/>
      <c r="C574" s="39"/>
      <c r="D574" s="38"/>
      <c r="E574" s="475"/>
      <c r="F574" s="33"/>
    </row>
    <row r="575" spans="1:6" s="7" customFormat="1" ht="11.25">
      <c r="A575" s="42"/>
      <c r="B575" s="11"/>
      <c r="C575" s="39"/>
      <c r="D575" s="38"/>
      <c r="E575" s="475"/>
      <c r="F575" s="33"/>
    </row>
    <row r="576" spans="1:6" s="7" customFormat="1" ht="11.25">
      <c r="A576" s="42"/>
      <c r="B576" s="11"/>
      <c r="C576" s="39"/>
      <c r="D576" s="38"/>
      <c r="E576" s="475"/>
      <c r="F576" s="33"/>
    </row>
    <row r="577" spans="1:6" s="7" customFormat="1" ht="11.25">
      <c r="A577" s="42"/>
      <c r="B577" s="11"/>
      <c r="C577" s="39"/>
      <c r="D577" s="38"/>
      <c r="E577" s="475"/>
      <c r="F577" s="33"/>
    </row>
    <row r="578" spans="1:6" s="7" customFormat="1" ht="11.25">
      <c r="A578" s="42"/>
      <c r="B578" s="11"/>
      <c r="C578" s="39"/>
      <c r="D578" s="38"/>
      <c r="E578" s="475"/>
      <c r="F578" s="33"/>
    </row>
    <row r="579" spans="1:6" s="7" customFormat="1" ht="11.25">
      <c r="A579" s="42"/>
      <c r="B579" s="11"/>
      <c r="C579" s="39"/>
      <c r="D579" s="38"/>
      <c r="E579" s="475"/>
      <c r="F579" s="33"/>
    </row>
    <row r="580" spans="1:6" s="7" customFormat="1" ht="11.25">
      <c r="A580" s="42"/>
      <c r="B580" s="11"/>
      <c r="C580" s="39"/>
      <c r="D580" s="38"/>
      <c r="E580" s="475"/>
      <c r="F580" s="33"/>
    </row>
    <row r="581" spans="1:6" s="7" customFormat="1" ht="11.25">
      <c r="A581" s="42"/>
      <c r="B581" s="11"/>
      <c r="C581" s="39"/>
      <c r="D581" s="38"/>
      <c r="E581" s="475"/>
      <c r="F581" s="33"/>
    </row>
    <row r="582" spans="1:6" s="7" customFormat="1" ht="11.25">
      <c r="A582" s="42"/>
      <c r="B582" s="11"/>
      <c r="C582" s="39"/>
      <c r="D582" s="38"/>
      <c r="E582" s="475"/>
      <c r="F582" s="33"/>
    </row>
    <row r="583" spans="1:6" s="7" customFormat="1" ht="11.25">
      <c r="A583" s="42"/>
      <c r="B583" s="11"/>
      <c r="C583" s="39"/>
      <c r="D583" s="38"/>
      <c r="E583" s="475"/>
      <c r="F583" s="33"/>
    </row>
    <row r="584" spans="1:6" s="7" customFormat="1" ht="11.25">
      <c r="A584" s="42"/>
      <c r="B584" s="11"/>
      <c r="C584" s="39"/>
      <c r="D584" s="38"/>
      <c r="E584" s="475"/>
      <c r="F584" s="33"/>
    </row>
    <row r="585" spans="1:6" s="7" customFormat="1" ht="11.25">
      <c r="A585" s="42"/>
      <c r="B585" s="11"/>
      <c r="C585" s="39"/>
      <c r="D585" s="38"/>
      <c r="E585" s="475"/>
      <c r="F585" s="33"/>
    </row>
    <row r="586" spans="1:6" s="7" customFormat="1" ht="11.25">
      <c r="A586" s="42"/>
      <c r="B586" s="11"/>
      <c r="C586" s="39"/>
      <c r="D586" s="38"/>
      <c r="E586" s="475"/>
      <c r="F586" s="33"/>
    </row>
    <row r="587" spans="1:6" s="7" customFormat="1" ht="11.25">
      <c r="A587" s="42"/>
      <c r="B587" s="11"/>
      <c r="C587" s="39"/>
      <c r="D587" s="38"/>
      <c r="E587" s="475"/>
      <c r="F587" s="33"/>
    </row>
    <row r="588" spans="1:6" s="7" customFormat="1" ht="11.25">
      <c r="A588" s="42"/>
      <c r="B588" s="11"/>
      <c r="C588" s="39"/>
      <c r="D588" s="38"/>
      <c r="E588" s="475"/>
      <c r="F588" s="33"/>
    </row>
    <row r="589" spans="1:6" s="7" customFormat="1" ht="11.25">
      <c r="A589" s="42"/>
      <c r="B589" s="11"/>
      <c r="C589" s="39"/>
      <c r="D589" s="38"/>
      <c r="E589" s="475"/>
      <c r="F589" s="33"/>
    </row>
    <row r="590" spans="1:6" s="7" customFormat="1" ht="11.25">
      <c r="A590" s="42"/>
      <c r="B590" s="11"/>
      <c r="C590" s="39"/>
      <c r="D590" s="38"/>
      <c r="E590" s="475"/>
      <c r="F590" s="33"/>
    </row>
    <row r="591" spans="1:6" s="7" customFormat="1" ht="11.25">
      <c r="A591" s="42"/>
      <c r="B591" s="11"/>
      <c r="C591" s="39"/>
      <c r="D591" s="38"/>
      <c r="E591" s="475"/>
      <c r="F591" s="33"/>
    </row>
    <row r="592" spans="1:6" s="7" customFormat="1" ht="11.25">
      <c r="A592" s="42"/>
      <c r="B592" s="11"/>
      <c r="C592" s="39"/>
      <c r="D592" s="38"/>
      <c r="E592" s="475"/>
      <c r="F592" s="33"/>
    </row>
    <row r="593" spans="1:6" s="7" customFormat="1" ht="11.25">
      <c r="A593" s="42"/>
      <c r="B593" s="11"/>
      <c r="C593" s="39"/>
      <c r="D593" s="38"/>
      <c r="E593" s="475"/>
      <c r="F593" s="33"/>
    </row>
    <row r="594" spans="1:6" s="7" customFormat="1" ht="11.25">
      <c r="A594" s="42"/>
      <c r="B594" s="11"/>
      <c r="C594" s="39"/>
      <c r="D594" s="38"/>
      <c r="E594" s="475"/>
      <c r="F594" s="33"/>
    </row>
    <row r="595" spans="1:6" s="7" customFormat="1" ht="11.25">
      <c r="A595" s="42"/>
      <c r="B595" s="11"/>
      <c r="C595" s="39"/>
      <c r="D595" s="38"/>
      <c r="E595" s="475"/>
      <c r="F595" s="33"/>
    </row>
    <row r="596" spans="1:6" s="7" customFormat="1" ht="11.25">
      <c r="A596" s="42"/>
      <c r="B596" s="11"/>
      <c r="C596" s="39"/>
      <c r="D596" s="38"/>
      <c r="E596" s="475"/>
      <c r="F596" s="33"/>
    </row>
    <row r="597" spans="1:6" s="7" customFormat="1" ht="11.25">
      <c r="A597" s="42"/>
      <c r="B597" s="11"/>
      <c r="C597" s="39"/>
      <c r="D597" s="38"/>
      <c r="E597" s="475"/>
      <c r="F597" s="33"/>
    </row>
    <row r="598" spans="1:6" s="7" customFormat="1" ht="11.25">
      <c r="A598" s="42"/>
      <c r="B598" s="11"/>
      <c r="C598" s="39"/>
      <c r="D598" s="38"/>
      <c r="E598" s="475"/>
      <c r="F598" s="33"/>
    </row>
    <row r="599" spans="1:6" s="7" customFormat="1" ht="11.25">
      <c r="A599" s="42"/>
      <c r="B599" s="11"/>
      <c r="C599" s="39"/>
      <c r="D599" s="38"/>
      <c r="E599" s="475"/>
      <c r="F599" s="33"/>
    </row>
    <row r="600" spans="1:6" s="7" customFormat="1" ht="11.25">
      <c r="A600" s="42"/>
      <c r="B600" s="11"/>
      <c r="C600" s="39"/>
      <c r="D600" s="38"/>
      <c r="E600" s="475"/>
      <c r="F600" s="33"/>
    </row>
    <row r="601" spans="1:6" s="7" customFormat="1" ht="11.25">
      <c r="A601" s="42"/>
      <c r="B601" s="11"/>
      <c r="C601" s="39"/>
      <c r="D601" s="38"/>
      <c r="E601" s="475"/>
      <c r="F601" s="33"/>
    </row>
    <row r="602" spans="1:6" s="7" customFormat="1" ht="11.25">
      <c r="A602" s="42"/>
      <c r="B602" s="11"/>
      <c r="C602" s="39"/>
      <c r="D602" s="38"/>
      <c r="E602" s="475"/>
      <c r="F602" s="33"/>
    </row>
    <row r="603" spans="1:6" s="7" customFormat="1" ht="11.25">
      <c r="A603" s="42"/>
      <c r="B603" s="11"/>
      <c r="C603" s="39"/>
      <c r="D603" s="38"/>
      <c r="E603" s="475"/>
      <c r="F603" s="33"/>
    </row>
    <row r="604" spans="1:6" s="7" customFormat="1" ht="11.25">
      <c r="A604" s="42"/>
      <c r="B604" s="11"/>
      <c r="C604" s="39"/>
      <c r="D604" s="38"/>
      <c r="E604" s="475"/>
      <c r="F604" s="33"/>
    </row>
    <row r="605" spans="1:6" s="7" customFormat="1" ht="11.25">
      <c r="A605" s="42"/>
      <c r="B605" s="11"/>
      <c r="C605" s="39"/>
      <c r="D605" s="38"/>
      <c r="E605" s="475"/>
      <c r="F605" s="33"/>
    </row>
    <row r="606" spans="1:6" s="7" customFormat="1" ht="11.25">
      <c r="A606" s="42"/>
      <c r="B606" s="11"/>
      <c r="C606" s="39"/>
      <c r="D606" s="38"/>
      <c r="E606" s="475"/>
      <c r="F606" s="33"/>
    </row>
    <row r="607" spans="1:6" s="7" customFormat="1" ht="11.25">
      <c r="A607" s="42"/>
      <c r="B607" s="11"/>
      <c r="C607" s="39"/>
      <c r="D607" s="38"/>
      <c r="E607" s="475"/>
      <c r="F607" s="33"/>
    </row>
    <row r="608" spans="1:6" s="7" customFormat="1" ht="11.25">
      <c r="A608" s="42"/>
      <c r="B608" s="11"/>
      <c r="C608" s="39"/>
      <c r="D608" s="38"/>
      <c r="E608" s="475"/>
      <c r="F608" s="33"/>
    </row>
    <row r="609" spans="1:6" s="7" customFormat="1" ht="11.25">
      <c r="A609" s="42"/>
      <c r="B609" s="11"/>
      <c r="C609" s="39"/>
      <c r="D609" s="38"/>
      <c r="E609" s="475"/>
      <c r="F609" s="33"/>
    </row>
    <row r="610" spans="1:6" s="7" customFormat="1" ht="11.25">
      <c r="A610" s="42"/>
      <c r="B610" s="11"/>
      <c r="C610" s="39"/>
      <c r="D610" s="38"/>
      <c r="E610" s="475"/>
      <c r="F610" s="33"/>
    </row>
    <row r="611" spans="1:6" s="7" customFormat="1" ht="11.25">
      <c r="A611" s="42"/>
      <c r="B611" s="11"/>
      <c r="C611" s="39"/>
      <c r="D611" s="38"/>
      <c r="E611" s="475"/>
      <c r="F611" s="33"/>
    </row>
    <row r="612" spans="1:6" s="7" customFormat="1" ht="11.25">
      <c r="A612" s="42"/>
      <c r="B612" s="11"/>
      <c r="C612" s="39"/>
      <c r="D612" s="38"/>
      <c r="E612" s="475"/>
      <c r="F612" s="33"/>
    </row>
    <row r="613" spans="1:6" s="7" customFormat="1" ht="11.25">
      <c r="A613" s="42"/>
      <c r="B613" s="11"/>
      <c r="C613" s="39"/>
      <c r="D613" s="38"/>
      <c r="E613" s="475"/>
      <c r="F613" s="33"/>
    </row>
    <row r="614" spans="1:6" s="7" customFormat="1" ht="11.25">
      <c r="A614" s="42"/>
      <c r="B614" s="11"/>
      <c r="C614" s="39"/>
      <c r="D614" s="38"/>
      <c r="E614" s="475"/>
      <c r="F614" s="33"/>
    </row>
    <row r="615" spans="1:6" s="7" customFormat="1" ht="11.25">
      <c r="A615" s="42"/>
      <c r="B615" s="11"/>
      <c r="C615" s="39"/>
      <c r="D615" s="38"/>
      <c r="E615" s="475"/>
      <c r="F615" s="33"/>
    </row>
    <row r="616" spans="1:6" s="7" customFormat="1" ht="11.25">
      <c r="A616" s="42"/>
      <c r="B616" s="11"/>
      <c r="C616" s="39"/>
      <c r="D616" s="38"/>
      <c r="E616" s="475"/>
      <c r="F616" s="33"/>
    </row>
    <row r="617" spans="1:6" s="7" customFormat="1" ht="11.25">
      <c r="A617" s="42"/>
      <c r="B617" s="11"/>
      <c r="C617" s="39"/>
      <c r="D617" s="38"/>
      <c r="E617" s="475"/>
      <c r="F617" s="33"/>
    </row>
    <row r="618" spans="1:6" s="7" customFormat="1" ht="11.25">
      <c r="A618" s="42"/>
      <c r="B618" s="11"/>
      <c r="C618" s="39"/>
      <c r="D618" s="38"/>
      <c r="E618" s="475"/>
      <c r="F618" s="33"/>
    </row>
    <row r="619" spans="1:6" s="7" customFormat="1" ht="11.25">
      <c r="A619" s="42"/>
      <c r="B619" s="11"/>
      <c r="C619" s="39"/>
      <c r="D619" s="38"/>
      <c r="E619" s="475"/>
      <c r="F619" s="33"/>
    </row>
    <row r="620" spans="1:6" s="7" customFormat="1" ht="11.25">
      <c r="A620" s="42"/>
      <c r="B620" s="11"/>
      <c r="C620" s="39"/>
      <c r="D620" s="38"/>
      <c r="E620" s="475"/>
      <c r="F620" s="33"/>
    </row>
    <row r="621" spans="1:6" s="7" customFormat="1" ht="11.25">
      <c r="A621" s="42"/>
      <c r="B621" s="11"/>
      <c r="C621" s="39"/>
      <c r="D621" s="38"/>
      <c r="E621" s="475"/>
      <c r="F621" s="33"/>
    </row>
    <row r="622" spans="1:6" s="7" customFormat="1" ht="11.25">
      <c r="A622" s="42"/>
      <c r="B622" s="11"/>
      <c r="C622" s="39"/>
      <c r="D622" s="38"/>
      <c r="E622" s="475"/>
      <c r="F622" s="33"/>
    </row>
    <row r="623" spans="1:6" s="7" customFormat="1" ht="11.25">
      <c r="A623" s="42"/>
      <c r="B623" s="11"/>
      <c r="C623" s="39"/>
      <c r="D623" s="38"/>
      <c r="E623" s="475"/>
      <c r="F623" s="33"/>
    </row>
    <row r="624" spans="1:6" s="7" customFormat="1" ht="11.25">
      <c r="A624" s="42"/>
      <c r="B624" s="11"/>
      <c r="C624" s="39"/>
      <c r="D624" s="38"/>
      <c r="E624" s="475"/>
      <c r="F624" s="33"/>
    </row>
    <row r="625" spans="1:6" s="7" customFormat="1" ht="11.25">
      <c r="A625" s="42"/>
      <c r="B625" s="11"/>
      <c r="C625" s="39"/>
      <c r="D625" s="38"/>
      <c r="E625" s="475"/>
      <c r="F625" s="33"/>
    </row>
    <row r="626" spans="1:6" s="7" customFormat="1" ht="11.25">
      <c r="A626" s="42"/>
      <c r="B626" s="11"/>
      <c r="C626" s="39"/>
      <c r="D626" s="38"/>
      <c r="E626" s="475"/>
      <c r="F626" s="33"/>
    </row>
    <row r="627" spans="1:6" s="7" customFormat="1" ht="11.25">
      <c r="A627" s="42"/>
      <c r="B627" s="11"/>
      <c r="C627" s="39"/>
      <c r="D627" s="38"/>
      <c r="E627" s="475"/>
      <c r="F627" s="33"/>
    </row>
    <row r="628" spans="1:6" s="7" customFormat="1" ht="11.25">
      <c r="A628" s="42"/>
      <c r="B628" s="11"/>
      <c r="C628" s="39"/>
      <c r="D628" s="38"/>
      <c r="E628" s="475"/>
      <c r="F628" s="33"/>
    </row>
    <row r="629" spans="1:6" s="7" customFormat="1" ht="11.25">
      <c r="A629" s="42"/>
      <c r="B629" s="11"/>
      <c r="C629" s="39"/>
      <c r="D629" s="38"/>
      <c r="E629" s="475"/>
      <c r="F629" s="33"/>
    </row>
    <row r="630" spans="1:6" s="7" customFormat="1" ht="11.25">
      <c r="A630" s="42"/>
      <c r="B630" s="11"/>
      <c r="C630" s="39"/>
      <c r="D630" s="38"/>
      <c r="E630" s="475"/>
      <c r="F630" s="33"/>
    </row>
    <row r="631" spans="1:6" s="7" customFormat="1" ht="11.25">
      <c r="A631" s="42"/>
      <c r="B631" s="11"/>
      <c r="C631" s="39"/>
      <c r="D631" s="38"/>
      <c r="E631" s="475"/>
      <c r="F631" s="33"/>
    </row>
    <row r="632" spans="1:6" s="7" customFormat="1" ht="11.25">
      <c r="A632" s="42"/>
      <c r="B632" s="11"/>
      <c r="C632" s="39"/>
      <c r="D632" s="38"/>
      <c r="E632" s="475"/>
      <c r="F632" s="33"/>
    </row>
    <row r="633" spans="1:6" s="7" customFormat="1" ht="11.25">
      <c r="A633" s="42"/>
      <c r="B633" s="11"/>
      <c r="C633" s="39"/>
      <c r="D633" s="38"/>
      <c r="E633" s="475"/>
      <c r="F633" s="33"/>
    </row>
    <row r="634" spans="1:6" s="7" customFormat="1" ht="11.25">
      <c r="A634" s="42"/>
      <c r="B634" s="11"/>
      <c r="C634" s="39"/>
      <c r="D634" s="38"/>
      <c r="E634" s="475"/>
      <c r="F634" s="33"/>
    </row>
    <row r="635" spans="1:6" s="7" customFormat="1" ht="11.25">
      <c r="A635" s="42"/>
      <c r="B635" s="11"/>
      <c r="C635" s="39"/>
      <c r="D635" s="38"/>
      <c r="E635" s="475"/>
      <c r="F635" s="33"/>
    </row>
    <row r="636" spans="1:6" s="7" customFormat="1" ht="11.25">
      <c r="A636" s="42"/>
      <c r="B636" s="11"/>
      <c r="C636" s="39"/>
      <c r="D636" s="38"/>
      <c r="E636" s="475"/>
      <c r="F636" s="33"/>
    </row>
    <row r="637" spans="1:6" s="7" customFormat="1" ht="11.25">
      <c r="A637" s="42"/>
      <c r="B637" s="11"/>
      <c r="C637" s="39"/>
      <c r="D637" s="38"/>
      <c r="E637" s="475"/>
      <c r="F637" s="33"/>
    </row>
    <row r="638" spans="1:6" s="7" customFormat="1" ht="11.25">
      <c r="A638" s="42"/>
      <c r="B638" s="11"/>
      <c r="C638" s="39"/>
      <c r="D638" s="38"/>
      <c r="E638" s="475"/>
      <c r="F638" s="33"/>
    </row>
    <row r="639" spans="1:6" s="7" customFormat="1" ht="11.25">
      <c r="A639" s="42"/>
      <c r="B639" s="11"/>
      <c r="C639" s="39"/>
      <c r="D639" s="38"/>
      <c r="E639" s="475"/>
      <c r="F639" s="33"/>
    </row>
    <row r="640" spans="1:6" s="7" customFormat="1" ht="11.25">
      <c r="A640" s="42"/>
      <c r="B640" s="11"/>
      <c r="C640" s="39"/>
      <c r="D640" s="38"/>
      <c r="E640" s="475"/>
      <c r="F640" s="33"/>
    </row>
    <row r="641" spans="1:6" s="7" customFormat="1" ht="11.25">
      <c r="A641" s="42"/>
      <c r="B641" s="11"/>
      <c r="C641" s="39"/>
      <c r="D641" s="38"/>
      <c r="E641" s="475"/>
      <c r="F641" s="33"/>
    </row>
    <row r="642" spans="1:6" s="7" customFormat="1" ht="11.25">
      <c r="A642" s="42"/>
      <c r="B642" s="11"/>
      <c r="C642" s="39"/>
      <c r="D642" s="38"/>
      <c r="E642" s="475"/>
      <c r="F642" s="33"/>
    </row>
    <row r="643" spans="1:6" s="7" customFormat="1" ht="11.25">
      <c r="A643" s="42"/>
      <c r="B643" s="11"/>
      <c r="C643" s="39"/>
      <c r="D643" s="38"/>
      <c r="E643" s="475"/>
      <c r="F643" s="33"/>
    </row>
    <row r="644" spans="1:6" s="7" customFormat="1" ht="11.25">
      <c r="A644" s="42"/>
      <c r="B644" s="11"/>
      <c r="C644" s="39"/>
      <c r="D644" s="38"/>
      <c r="E644" s="475"/>
      <c r="F644" s="33"/>
    </row>
    <row r="645" spans="1:6" s="7" customFormat="1" ht="11.25">
      <c r="A645" s="42"/>
      <c r="B645" s="11"/>
      <c r="C645" s="39"/>
      <c r="D645" s="38"/>
      <c r="E645" s="475"/>
      <c r="F645" s="33"/>
    </row>
    <row r="646" spans="1:6" s="7" customFormat="1" ht="11.25">
      <c r="A646" s="42"/>
      <c r="B646" s="11"/>
      <c r="C646" s="39"/>
      <c r="D646" s="38"/>
      <c r="E646" s="475"/>
      <c r="F646" s="33"/>
    </row>
    <row r="647" spans="1:6" s="7" customFormat="1" ht="11.25">
      <c r="A647" s="42"/>
      <c r="B647" s="11"/>
      <c r="C647" s="39"/>
      <c r="D647" s="38"/>
      <c r="E647" s="475"/>
      <c r="F647" s="33"/>
    </row>
    <row r="648" spans="1:6" s="7" customFormat="1" ht="11.25">
      <c r="A648" s="42"/>
      <c r="B648" s="11"/>
      <c r="C648" s="39"/>
      <c r="D648" s="38"/>
      <c r="E648" s="475"/>
      <c r="F648" s="33"/>
    </row>
    <row r="649" spans="1:6" s="7" customFormat="1" ht="11.25">
      <c r="A649" s="42"/>
      <c r="B649" s="11"/>
      <c r="C649" s="39"/>
      <c r="D649" s="38"/>
      <c r="E649" s="475"/>
      <c r="F649" s="33"/>
    </row>
    <row r="650" spans="1:6" s="7" customFormat="1" ht="11.25">
      <c r="A650" s="42"/>
      <c r="B650" s="11"/>
      <c r="C650" s="39"/>
      <c r="D650" s="38"/>
      <c r="E650" s="475"/>
      <c r="F650" s="33"/>
    </row>
    <row r="651" spans="1:6" s="7" customFormat="1" ht="11.25">
      <c r="A651" s="42"/>
      <c r="B651" s="11"/>
      <c r="C651" s="39"/>
      <c r="D651" s="38"/>
      <c r="E651" s="475"/>
      <c r="F651" s="33"/>
    </row>
    <row r="652" spans="1:6" s="7" customFormat="1" ht="11.25">
      <c r="A652" s="42"/>
      <c r="B652" s="11"/>
      <c r="C652" s="39"/>
      <c r="D652" s="38"/>
      <c r="E652" s="475"/>
      <c r="F652" s="33"/>
    </row>
    <row r="653" spans="1:6" s="7" customFormat="1" ht="11.25">
      <c r="A653" s="42"/>
      <c r="B653" s="11"/>
      <c r="C653" s="39"/>
      <c r="D653" s="38"/>
      <c r="E653" s="475"/>
      <c r="F653" s="33"/>
    </row>
    <row r="654" spans="1:6" s="7" customFormat="1" ht="11.25">
      <c r="A654" s="42"/>
      <c r="B654" s="11"/>
      <c r="C654" s="39"/>
      <c r="D654" s="38"/>
      <c r="E654" s="475"/>
      <c r="F654" s="33"/>
    </row>
    <row r="655" spans="1:6" s="7" customFormat="1" ht="11.25">
      <c r="A655" s="42"/>
      <c r="B655" s="11"/>
      <c r="C655" s="39"/>
      <c r="D655" s="38"/>
      <c r="E655" s="475"/>
      <c r="F655" s="33"/>
    </row>
    <row r="656" spans="1:6" s="7" customFormat="1" ht="11.25">
      <c r="A656" s="42"/>
      <c r="B656" s="11"/>
      <c r="C656" s="39"/>
      <c r="D656" s="38"/>
      <c r="E656" s="475"/>
      <c r="F656" s="33"/>
    </row>
    <row r="657" spans="1:6" s="7" customFormat="1" ht="11.25">
      <c r="A657" s="42"/>
      <c r="B657" s="11"/>
      <c r="C657" s="39"/>
      <c r="D657" s="38"/>
      <c r="E657" s="475"/>
      <c r="F657" s="33"/>
    </row>
    <row r="658" spans="1:6" s="7" customFormat="1" ht="11.25">
      <c r="A658" s="42"/>
      <c r="B658" s="11"/>
      <c r="C658" s="39"/>
      <c r="D658" s="38"/>
      <c r="E658" s="475"/>
      <c r="F658" s="33"/>
    </row>
    <row r="659" spans="1:6" s="7" customFormat="1" ht="11.25">
      <c r="A659" s="42"/>
      <c r="B659" s="11"/>
      <c r="C659" s="39"/>
      <c r="D659" s="38"/>
      <c r="E659" s="475"/>
      <c r="F659" s="33"/>
    </row>
    <row r="660" spans="1:6" s="7" customFormat="1" ht="11.25">
      <c r="A660" s="42"/>
      <c r="B660" s="11"/>
      <c r="C660" s="39"/>
      <c r="D660" s="38"/>
      <c r="E660" s="475"/>
      <c r="F660" s="33"/>
    </row>
    <row r="661" spans="1:6" s="7" customFormat="1" ht="11.25">
      <c r="A661" s="42"/>
      <c r="B661" s="11"/>
      <c r="C661" s="39"/>
      <c r="D661" s="38"/>
      <c r="E661" s="475"/>
      <c r="F661" s="33"/>
    </row>
    <row r="662" spans="1:6" s="7" customFormat="1" ht="11.25">
      <c r="A662" s="42"/>
      <c r="B662" s="11"/>
      <c r="C662" s="39"/>
      <c r="D662" s="38"/>
      <c r="E662" s="475"/>
      <c r="F662" s="33"/>
    </row>
    <row r="663" spans="1:6" s="7" customFormat="1" ht="11.25">
      <c r="A663" s="42"/>
      <c r="B663" s="11"/>
      <c r="C663" s="39"/>
      <c r="D663" s="38"/>
      <c r="E663" s="475"/>
      <c r="F663" s="33"/>
    </row>
    <row r="664" spans="1:6" s="7" customFormat="1" ht="11.25">
      <c r="A664" s="42"/>
      <c r="B664" s="11"/>
      <c r="C664" s="39"/>
      <c r="D664" s="38"/>
      <c r="E664" s="475"/>
      <c r="F664" s="33"/>
    </row>
    <row r="665" spans="1:6" s="7" customFormat="1" ht="11.25">
      <c r="A665" s="42"/>
      <c r="B665" s="11"/>
      <c r="C665" s="39"/>
      <c r="D665" s="38"/>
      <c r="E665" s="475"/>
      <c r="F665" s="33"/>
    </row>
    <row r="666" spans="1:6" s="7" customFormat="1" ht="11.25">
      <c r="A666" s="42"/>
      <c r="B666" s="11"/>
      <c r="C666" s="39"/>
      <c r="D666" s="38"/>
      <c r="E666" s="475"/>
      <c r="F666" s="33"/>
    </row>
    <row r="667" spans="1:6" s="7" customFormat="1" ht="11.25">
      <c r="A667" s="42"/>
      <c r="B667" s="11"/>
      <c r="C667" s="39"/>
      <c r="D667" s="38"/>
      <c r="E667" s="475"/>
      <c r="F667" s="33"/>
    </row>
    <row r="668" spans="1:6" s="7" customFormat="1" ht="11.25">
      <c r="A668" s="42"/>
      <c r="B668" s="11"/>
      <c r="C668" s="39"/>
      <c r="D668" s="38"/>
      <c r="E668" s="475"/>
      <c r="F668" s="33"/>
    </row>
    <row r="669" spans="1:6" s="7" customFormat="1" ht="11.25">
      <c r="A669" s="42"/>
      <c r="B669" s="11"/>
      <c r="C669" s="39"/>
      <c r="D669" s="38"/>
      <c r="E669" s="475"/>
      <c r="F669" s="33"/>
    </row>
    <row r="670" spans="1:6" s="7" customFormat="1" ht="11.25">
      <c r="A670" s="42"/>
      <c r="B670" s="11"/>
      <c r="C670" s="39"/>
      <c r="D670" s="38"/>
      <c r="E670" s="475"/>
      <c r="F670" s="33"/>
    </row>
    <row r="671" spans="1:6" s="7" customFormat="1" ht="11.25">
      <c r="A671" s="42"/>
      <c r="B671" s="11"/>
      <c r="C671" s="39"/>
      <c r="D671" s="38"/>
      <c r="E671" s="475"/>
      <c r="F671" s="33"/>
    </row>
    <row r="672" spans="1:6" s="7" customFormat="1" ht="11.25">
      <c r="A672" s="42"/>
      <c r="B672" s="11"/>
      <c r="C672" s="39"/>
      <c r="D672" s="38"/>
      <c r="E672" s="475"/>
      <c r="F672" s="33"/>
    </row>
    <row r="673" spans="1:6" s="7" customFormat="1" ht="11.25">
      <c r="A673" s="42"/>
      <c r="B673" s="11"/>
      <c r="C673" s="39"/>
      <c r="D673" s="38"/>
      <c r="E673" s="475"/>
      <c r="F673" s="33"/>
    </row>
    <row r="674" spans="1:6" s="7" customFormat="1" ht="11.25">
      <c r="A674" s="42"/>
      <c r="B674" s="11"/>
      <c r="C674" s="39"/>
      <c r="D674" s="38"/>
      <c r="E674" s="475"/>
      <c r="F674" s="33"/>
    </row>
    <row r="675" spans="1:6" s="7" customFormat="1" ht="11.25">
      <c r="A675" s="42"/>
      <c r="B675" s="11"/>
      <c r="C675" s="39"/>
      <c r="D675" s="38"/>
      <c r="E675" s="475"/>
      <c r="F675" s="33"/>
    </row>
    <row r="676" spans="1:6" s="7" customFormat="1" ht="11.25">
      <c r="A676" s="42"/>
      <c r="B676" s="11"/>
      <c r="C676" s="39"/>
      <c r="D676" s="38"/>
      <c r="E676" s="475"/>
      <c r="F676" s="33"/>
    </row>
    <row r="677" spans="1:6" s="7" customFormat="1" ht="11.25">
      <c r="A677" s="42"/>
      <c r="B677" s="11"/>
      <c r="C677" s="39"/>
      <c r="D677" s="38"/>
      <c r="E677" s="475"/>
      <c r="F677" s="33"/>
    </row>
    <row r="678" spans="1:6" s="7" customFormat="1" ht="11.25">
      <c r="A678" s="42"/>
      <c r="B678" s="11"/>
      <c r="C678" s="39"/>
      <c r="D678" s="38"/>
      <c r="E678" s="475"/>
      <c r="F678" s="33"/>
    </row>
    <row r="679" spans="1:6" s="7" customFormat="1" ht="11.25">
      <c r="A679" s="42"/>
      <c r="B679" s="11"/>
      <c r="C679" s="39"/>
      <c r="D679" s="38"/>
      <c r="E679" s="475"/>
      <c r="F679" s="33"/>
    </row>
    <row r="680" spans="1:6" s="7" customFormat="1" ht="11.25">
      <c r="A680" s="42"/>
      <c r="B680" s="11"/>
      <c r="C680" s="39"/>
      <c r="D680" s="38"/>
      <c r="E680" s="475"/>
      <c r="F680" s="33"/>
    </row>
    <row r="681" spans="1:6" s="7" customFormat="1" ht="11.25">
      <c r="A681" s="42"/>
      <c r="B681" s="11"/>
      <c r="C681" s="39"/>
      <c r="D681" s="38"/>
      <c r="E681" s="475"/>
      <c r="F681" s="33"/>
    </row>
    <row r="682" spans="1:6" s="7" customFormat="1" ht="11.25">
      <c r="A682" s="42"/>
      <c r="B682" s="11"/>
      <c r="C682" s="39"/>
      <c r="D682" s="38"/>
      <c r="E682" s="475"/>
      <c r="F682" s="33"/>
    </row>
    <row r="683" spans="1:6" s="7" customFormat="1" ht="11.25">
      <c r="A683" s="42"/>
      <c r="B683" s="11"/>
      <c r="C683" s="39"/>
      <c r="D683" s="38"/>
      <c r="E683" s="475"/>
      <c r="F683" s="33"/>
    </row>
    <row r="684" spans="1:6" s="7" customFormat="1" ht="11.25">
      <c r="A684" s="42"/>
      <c r="B684" s="11"/>
      <c r="C684" s="39"/>
      <c r="D684" s="38"/>
      <c r="E684" s="475"/>
      <c r="F684" s="33"/>
    </row>
    <row r="685" spans="1:6" s="7" customFormat="1" ht="11.25">
      <c r="A685" s="42"/>
      <c r="B685" s="11"/>
      <c r="C685" s="39"/>
      <c r="D685" s="38"/>
      <c r="E685" s="475"/>
      <c r="F685" s="33"/>
    </row>
    <row r="686" spans="1:6" s="7" customFormat="1" ht="11.25">
      <c r="A686" s="42"/>
      <c r="B686" s="11"/>
      <c r="C686" s="39"/>
      <c r="D686" s="38"/>
      <c r="E686" s="475"/>
      <c r="F686" s="33"/>
    </row>
    <row r="687" spans="1:6" s="7" customFormat="1" ht="11.25">
      <c r="A687" s="42"/>
      <c r="B687" s="11"/>
      <c r="C687" s="39"/>
      <c r="D687" s="38"/>
      <c r="E687" s="475"/>
      <c r="F687" s="33"/>
    </row>
    <row r="688" spans="1:6" s="7" customFormat="1" ht="11.25">
      <c r="A688" s="42"/>
      <c r="B688" s="11"/>
      <c r="C688" s="39"/>
      <c r="D688" s="38"/>
      <c r="E688" s="475"/>
      <c r="F688" s="33"/>
    </row>
    <row r="689" spans="1:6" s="7" customFormat="1" ht="11.25">
      <c r="A689" s="42"/>
      <c r="B689" s="11"/>
      <c r="C689" s="39"/>
      <c r="D689" s="38"/>
      <c r="E689" s="475"/>
      <c r="F689" s="33"/>
    </row>
    <row r="690" spans="1:6" s="7" customFormat="1" ht="11.25">
      <c r="A690" s="42"/>
      <c r="B690" s="11"/>
      <c r="C690" s="39"/>
      <c r="D690" s="38"/>
      <c r="E690" s="475"/>
      <c r="F690" s="33"/>
    </row>
    <row r="691" spans="1:6" s="7" customFormat="1" ht="11.25">
      <c r="A691" s="42"/>
      <c r="B691" s="11"/>
      <c r="C691" s="39"/>
      <c r="D691" s="38"/>
      <c r="E691" s="475"/>
      <c r="F691" s="33"/>
    </row>
    <row r="692" spans="1:6" s="7" customFormat="1" ht="11.25">
      <c r="A692" s="42"/>
      <c r="B692" s="11"/>
      <c r="C692" s="39"/>
      <c r="D692" s="38"/>
      <c r="E692" s="475"/>
      <c r="F692" s="33"/>
    </row>
    <row r="693" spans="1:6" s="7" customFormat="1" ht="11.25">
      <c r="A693" s="42"/>
      <c r="B693" s="11"/>
      <c r="C693" s="39"/>
      <c r="D693" s="38"/>
      <c r="E693" s="475"/>
      <c r="F693" s="33"/>
    </row>
    <row r="694" spans="1:6" s="7" customFormat="1" ht="11.25">
      <c r="A694" s="42"/>
      <c r="B694" s="11"/>
      <c r="C694" s="39"/>
      <c r="D694" s="38"/>
      <c r="E694" s="475"/>
      <c r="F694" s="33"/>
    </row>
    <row r="695" spans="1:6" s="7" customFormat="1" ht="11.25">
      <c r="A695" s="42"/>
      <c r="B695" s="11"/>
      <c r="C695" s="39"/>
      <c r="D695" s="38"/>
      <c r="E695" s="475"/>
      <c r="F695" s="33"/>
    </row>
    <row r="696" spans="1:6" s="7" customFormat="1" ht="11.25">
      <c r="A696" s="42"/>
      <c r="B696" s="11"/>
      <c r="C696" s="39"/>
      <c r="D696" s="38"/>
      <c r="E696" s="475"/>
      <c r="F696" s="33"/>
    </row>
    <row r="697" spans="1:6" s="7" customFormat="1" ht="11.25">
      <c r="A697" s="42"/>
      <c r="B697" s="11"/>
      <c r="C697" s="39"/>
      <c r="D697" s="38"/>
      <c r="E697" s="475"/>
      <c r="F697" s="33"/>
    </row>
    <row r="698" spans="1:6" s="7" customFormat="1" ht="11.25">
      <c r="A698" s="42"/>
      <c r="B698" s="11"/>
      <c r="C698" s="39"/>
      <c r="D698" s="38"/>
      <c r="E698" s="475"/>
      <c r="F698" s="33"/>
    </row>
    <row r="699" spans="1:6" s="7" customFormat="1" ht="11.25">
      <c r="A699" s="42"/>
      <c r="B699" s="11"/>
      <c r="C699" s="39"/>
      <c r="D699" s="38"/>
      <c r="E699" s="475"/>
      <c r="F699" s="33"/>
    </row>
    <row r="700" spans="1:6" s="7" customFormat="1" ht="11.25">
      <c r="A700" s="42"/>
      <c r="B700" s="11"/>
      <c r="C700" s="39"/>
      <c r="D700" s="38"/>
      <c r="E700" s="475"/>
      <c r="F700" s="33"/>
    </row>
    <row r="701" spans="1:6" s="7" customFormat="1" ht="11.25">
      <c r="A701" s="42"/>
      <c r="B701" s="11"/>
      <c r="C701" s="39"/>
      <c r="D701" s="38"/>
      <c r="E701" s="475"/>
      <c r="F701" s="33"/>
    </row>
    <row r="702" spans="1:6" s="7" customFormat="1" ht="11.25">
      <c r="A702" s="42"/>
      <c r="B702" s="11"/>
      <c r="C702" s="39"/>
      <c r="D702" s="38"/>
      <c r="E702" s="475"/>
      <c r="F702" s="33"/>
    </row>
    <row r="703" spans="1:6" s="7" customFormat="1" ht="11.25">
      <c r="A703" s="42"/>
      <c r="B703" s="11"/>
      <c r="C703" s="39"/>
      <c r="D703" s="38"/>
      <c r="E703" s="475"/>
      <c r="F703" s="33"/>
    </row>
    <row r="704" spans="1:6" s="7" customFormat="1" ht="11.25">
      <c r="A704" s="42"/>
      <c r="B704" s="11"/>
      <c r="C704" s="39"/>
      <c r="D704" s="38"/>
      <c r="E704" s="475"/>
      <c r="F704" s="33"/>
    </row>
    <row r="705" spans="1:6" s="7" customFormat="1" ht="11.25">
      <c r="A705" s="42"/>
      <c r="B705" s="11"/>
      <c r="C705" s="39"/>
      <c r="D705" s="38"/>
      <c r="E705" s="475"/>
      <c r="F705" s="33"/>
    </row>
    <row r="706" spans="1:6" s="7" customFormat="1" ht="11.25">
      <c r="A706" s="42"/>
      <c r="B706" s="11"/>
      <c r="C706" s="39"/>
      <c r="D706" s="38"/>
      <c r="E706" s="475"/>
      <c r="F706" s="33"/>
    </row>
    <row r="707" spans="1:6" s="7" customFormat="1" ht="11.25">
      <c r="A707" s="42"/>
      <c r="B707" s="11"/>
      <c r="C707" s="39"/>
      <c r="D707" s="38"/>
      <c r="E707" s="475"/>
      <c r="F707" s="33"/>
    </row>
    <row r="708" spans="1:6" s="7" customFormat="1" ht="11.25">
      <c r="A708" s="42"/>
      <c r="B708" s="11"/>
      <c r="C708" s="39"/>
      <c r="D708" s="38"/>
      <c r="E708" s="475"/>
      <c r="F708" s="33"/>
    </row>
    <row r="709" spans="1:6" s="7" customFormat="1" ht="11.25">
      <c r="A709" s="42"/>
      <c r="B709" s="11"/>
      <c r="C709" s="39"/>
      <c r="D709" s="38"/>
      <c r="E709" s="475"/>
      <c r="F709" s="33"/>
    </row>
    <row r="710" spans="1:6" s="7" customFormat="1" ht="11.25">
      <c r="A710" s="42"/>
      <c r="B710" s="11"/>
      <c r="C710" s="39"/>
      <c r="D710" s="38"/>
      <c r="E710" s="475"/>
      <c r="F710" s="33"/>
    </row>
    <row r="711" spans="1:6" s="7" customFormat="1" ht="11.25">
      <c r="A711" s="42"/>
      <c r="B711" s="11"/>
      <c r="C711" s="39"/>
      <c r="D711" s="38"/>
      <c r="E711" s="475"/>
      <c r="F711" s="33"/>
    </row>
    <row r="712" spans="1:6" s="7" customFormat="1" ht="11.25">
      <c r="A712" s="42"/>
      <c r="B712" s="11"/>
      <c r="C712" s="39"/>
      <c r="D712" s="38"/>
      <c r="E712" s="475"/>
      <c r="F712" s="33"/>
    </row>
    <row r="713" spans="1:6" s="7" customFormat="1" ht="11.25">
      <c r="A713" s="42"/>
      <c r="B713" s="11"/>
      <c r="C713" s="39"/>
      <c r="D713" s="38"/>
      <c r="E713" s="475"/>
      <c r="F713" s="33"/>
    </row>
    <row r="714" spans="1:6" s="7" customFormat="1" ht="11.25">
      <c r="A714" s="42"/>
      <c r="B714" s="11"/>
      <c r="C714" s="39"/>
      <c r="D714" s="38"/>
      <c r="E714" s="475"/>
      <c r="F714" s="33"/>
    </row>
    <row r="715" spans="1:6" s="7" customFormat="1" ht="11.25">
      <c r="A715" s="42"/>
      <c r="B715" s="11"/>
      <c r="C715" s="39"/>
      <c r="D715" s="38"/>
      <c r="E715" s="475"/>
      <c r="F715" s="33"/>
    </row>
    <row r="716" spans="1:6" s="7" customFormat="1" ht="11.25">
      <c r="A716" s="42"/>
      <c r="B716" s="11"/>
      <c r="C716" s="39"/>
      <c r="D716" s="38"/>
      <c r="E716" s="475"/>
      <c r="F716" s="33"/>
    </row>
    <row r="717" spans="1:6" s="7" customFormat="1" ht="11.25">
      <c r="A717" s="42"/>
      <c r="B717" s="11"/>
      <c r="C717" s="39"/>
      <c r="D717" s="38"/>
      <c r="E717" s="475"/>
      <c r="F717" s="33"/>
    </row>
    <row r="718" spans="1:6" s="7" customFormat="1" ht="11.25">
      <c r="A718" s="42"/>
      <c r="B718" s="11"/>
      <c r="C718" s="39"/>
      <c r="D718" s="38"/>
      <c r="E718" s="475"/>
      <c r="F718" s="33"/>
    </row>
    <row r="719" spans="1:6" s="7" customFormat="1" ht="11.25">
      <c r="A719" s="42"/>
      <c r="B719" s="11"/>
      <c r="C719" s="39"/>
      <c r="D719" s="38"/>
      <c r="E719" s="475"/>
      <c r="F719" s="33"/>
    </row>
    <row r="720" spans="1:6" s="7" customFormat="1" ht="11.25">
      <c r="A720" s="42"/>
      <c r="B720" s="11"/>
      <c r="C720" s="39"/>
      <c r="D720" s="38"/>
      <c r="E720" s="475"/>
      <c r="F720" s="33"/>
    </row>
    <row r="721" spans="1:6" s="7" customFormat="1" ht="11.25">
      <c r="A721" s="42"/>
      <c r="B721" s="11"/>
      <c r="C721" s="39"/>
      <c r="D721" s="38"/>
      <c r="E721" s="475"/>
      <c r="F721" s="33"/>
    </row>
    <row r="722" spans="1:6" s="7" customFormat="1" ht="11.25">
      <c r="A722" s="42"/>
      <c r="B722" s="11"/>
      <c r="C722" s="39"/>
      <c r="D722" s="38"/>
      <c r="E722" s="475"/>
      <c r="F722" s="33"/>
    </row>
    <row r="723" spans="1:6" s="7" customFormat="1" ht="11.25">
      <c r="A723" s="42"/>
      <c r="B723" s="11"/>
      <c r="C723" s="39"/>
      <c r="D723" s="38"/>
      <c r="E723" s="475"/>
      <c r="F723" s="33"/>
    </row>
    <row r="724" spans="1:6" s="7" customFormat="1" ht="11.25">
      <c r="A724" s="42"/>
      <c r="B724" s="11"/>
      <c r="C724" s="39"/>
      <c r="D724" s="38"/>
      <c r="E724" s="475"/>
      <c r="F724" s="33"/>
    </row>
    <row r="725" spans="1:6" s="7" customFormat="1" ht="11.25">
      <c r="A725" s="42"/>
      <c r="B725" s="11"/>
      <c r="C725" s="39"/>
      <c r="D725" s="38"/>
      <c r="E725" s="475"/>
      <c r="F725" s="33"/>
    </row>
    <row r="726" spans="1:6" s="7" customFormat="1" ht="11.25">
      <c r="A726" s="42"/>
      <c r="B726" s="11"/>
      <c r="C726" s="39"/>
      <c r="D726" s="38"/>
      <c r="E726" s="475"/>
      <c r="F726" s="33"/>
    </row>
    <row r="727" spans="1:6" s="7" customFormat="1" ht="11.25">
      <c r="A727" s="42"/>
      <c r="B727" s="11"/>
      <c r="C727" s="39"/>
      <c r="D727" s="38"/>
      <c r="E727" s="475"/>
      <c r="F727" s="33"/>
    </row>
    <row r="728" spans="1:6" s="7" customFormat="1" ht="11.25">
      <c r="A728" s="42"/>
      <c r="B728" s="11"/>
      <c r="C728" s="39"/>
      <c r="D728" s="38"/>
      <c r="E728" s="475"/>
      <c r="F728" s="33"/>
    </row>
    <row r="729" spans="1:6" s="7" customFormat="1" ht="11.25">
      <c r="A729" s="42"/>
      <c r="B729" s="11"/>
      <c r="C729" s="39"/>
      <c r="D729" s="38"/>
      <c r="E729" s="475"/>
      <c r="F729" s="33"/>
    </row>
    <row r="730" spans="1:6" s="7" customFormat="1" ht="11.25">
      <c r="A730" s="42"/>
      <c r="B730" s="11"/>
      <c r="C730" s="39"/>
      <c r="D730" s="38"/>
      <c r="E730" s="475"/>
      <c r="F730" s="33"/>
    </row>
    <row r="731" spans="1:6" s="7" customFormat="1" ht="11.25">
      <c r="A731" s="42"/>
      <c r="B731" s="11"/>
      <c r="C731" s="39"/>
      <c r="D731" s="38"/>
      <c r="E731" s="475"/>
      <c r="F731" s="33"/>
    </row>
    <row r="732" spans="1:6" s="7" customFormat="1" ht="11.25">
      <c r="A732" s="42"/>
      <c r="B732" s="11"/>
      <c r="C732" s="39"/>
      <c r="D732" s="38"/>
      <c r="E732" s="475"/>
      <c r="F732" s="33"/>
    </row>
    <row r="733" spans="1:6" s="7" customFormat="1" ht="11.25">
      <c r="A733" s="42"/>
      <c r="B733" s="11"/>
      <c r="C733" s="39"/>
      <c r="D733" s="38"/>
      <c r="E733" s="475"/>
      <c r="F733" s="33"/>
    </row>
    <row r="734" spans="1:6" s="7" customFormat="1" ht="11.25">
      <c r="A734" s="42"/>
      <c r="B734" s="11"/>
      <c r="C734" s="39"/>
      <c r="D734" s="38"/>
      <c r="E734" s="475"/>
      <c r="F734" s="33"/>
    </row>
    <row r="735" spans="1:6" s="7" customFormat="1" ht="11.25">
      <c r="A735" s="42"/>
      <c r="B735" s="11"/>
      <c r="C735" s="39"/>
      <c r="D735" s="38"/>
      <c r="E735" s="475"/>
      <c r="F735" s="33"/>
    </row>
    <row r="736" spans="1:6" s="7" customFormat="1" ht="11.25">
      <c r="A736" s="42"/>
      <c r="B736" s="11"/>
      <c r="C736" s="39"/>
      <c r="D736" s="38"/>
      <c r="E736" s="475"/>
      <c r="F736" s="33"/>
    </row>
    <row r="737" spans="1:6" s="7" customFormat="1" ht="11.25">
      <c r="A737" s="42"/>
      <c r="B737" s="11"/>
      <c r="C737" s="39"/>
      <c r="D737" s="38"/>
      <c r="E737" s="475"/>
      <c r="F737" s="33"/>
    </row>
    <row r="738" spans="1:6" s="7" customFormat="1" ht="11.25">
      <c r="A738" s="42"/>
      <c r="B738" s="11"/>
      <c r="C738" s="39"/>
      <c r="D738" s="38"/>
      <c r="E738" s="475"/>
      <c r="F738" s="33"/>
    </row>
    <row r="739" spans="1:6" s="7" customFormat="1" ht="11.25">
      <c r="A739" s="42"/>
      <c r="B739" s="11"/>
      <c r="C739" s="39"/>
      <c r="D739" s="38"/>
      <c r="E739" s="475"/>
      <c r="F739" s="33"/>
    </row>
    <row r="740" spans="1:6" s="7" customFormat="1" ht="11.25">
      <c r="A740" s="42"/>
      <c r="B740" s="11"/>
      <c r="C740" s="39"/>
      <c r="D740" s="38"/>
      <c r="E740" s="475"/>
      <c r="F740" s="33"/>
    </row>
    <row r="741" spans="1:6" s="7" customFormat="1" ht="11.25">
      <c r="A741" s="42"/>
      <c r="B741" s="11"/>
      <c r="C741" s="39"/>
      <c r="D741" s="38"/>
      <c r="E741" s="475"/>
      <c r="F741" s="33"/>
    </row>
    <row r="742" spans="1:6" s="7" customFormat="1" ht="11.25">
      <c r="A742" s="42"/>
      <c r="B742" s="11"/>
      <c r="C742" s="39"/>
      <c r="D742" s="38"/>
      <c r="E742" s="475"/>
      <c r="F742" s="33"/>
    </row>
    <row r="743" spans="1:6" s="7" customFormat="1" ht="11.25">
      <c r="A743" s="42"/>
      <c r="B743" s="11"/>
      <c r="C743" s="39"/>
      <c r="D743" s="38"/>
      <c r="E743" s="475"/>
      <c r="F743" s="33"/>
    </row>
    <row r="744" spans="1:6" s="7" customFormat="1" ht="11.25">
      <c r="A744" s="42"/>
      <c r="B744" s="11"/>
      <c r="C744" s="39"/>
      <c r="D744" s="38"/>
      <c r="E744" s="475"/>
      <c r="F744" s="33"/>
    </row>
    <row r="745" spans="1:6" s="7" customFormat="1" ht="11.25">
      <c r="A745" s="42"/>
      <c r="B745" s="11"/>
      <c r="C745" s="39"/>
      <c r="D745" s="38"/>
      <c r="E745" s="475"/>
      <c r="F745" s="33"/>
    </row>
    <row r="746" spans="1:6" s="7" customFormat="1" ht="11.25">
      <c r="A746" s="42"/>
      <c r="B746" s="11"/>
      <c r="C746" s="39"/>
      <c r="D746" s="38"/>
      <c r="E746" s="475"/>
      <c r="F746" s="33"/>
    </row>
    <row r="747" spans="1:6" s="7" customFormat="1" ht="11.25">
      <c r="A747" s="42"/>
      <c r="B747" s="11"/>
      <c r="C747" s="39"/>
      <c r="D747" s="38"/>
      <c r="E747" s="475"/>
      <c r="F747" s="33"/>
    </row>
    <row r="748" spans="1:6" s="7" customFormat="1" ht="11.25">
      <c r="A748" s="42"/>
      <c r="B748" s="11"/>
      <c r="C748" s="39"/>
      <c r="D748" s="38"/>
      <c r="E748" s="475"/>
      <c r="F748" s="33"/>
    </row>
    <row r="749" spans="1:6" s="7" customFormat="1" ht="11.25">
      <c r="A749" s="42"/>
      <c r="B749" s="11"/>
      <c r="C749" s="39"/>
      <c r="D749" s="38"/>
      <c r="E749" s="475"/>
      <c r="F749" s="33"/>
    </row>
    <row r="750" spans="1:6" s="7" customFormat="1" ht="11.25">
      <c r="A750" s="42"/>
      <c r="B750" s="11"/>
      <c r="C750" s="39"/>
      <c r="D750" s="38"/>
      <c r="E750" s="475"/>
      <c r="F750" s="33"/>
    </row>
    <row r="751" spans="1:6" s="7" customFormat="1" ht="11.25">
      <c r="A751" s="42"/>
      <c r="B751" s="11"/>
      <c r="C751" s="39"/>
      <c r="D751" s="38"/>
      <c r="E751" s="475"/>
      <c r="F751" s="33"/>
    </row>
    <row r="752" spans="1:6" s="7" customFormat="1" ht="11.25">
      <c r="A752" s="42"/>
      <c r="B752" s="11"/>
      <c r="C752" s="39"/>
      <c r="D752" s="38"/>
      <c r="E752" s="475"/>
      <c r="F752" s="33"/>
    </row>
    <row r="753" spans="1:6" s="7" customFormat="1" ht="11.25">
      <c r="A753" s="42"/>
      <c r="B753" s="11"/>
      <c r="C753" s="39"/>
      <c r="D753" s="38"/>
      <c r="E753" s="475"/>
      <c r="F753" s="33"/>
    </row>
    <row r="754" spans="1:6" s="7" customFormat="1" ht="11.25">
      <c r="A754" s="42"/>
      <c r="B754" s="11"/>
      <c r="C754" s="39"/>
      <c r="D754" s="38"/>
      <c r="E754" s="475"/>
      <c r="F754" s="33"/>
    </row>
    <row r="755" spans="1:6" s="7" customFormat="1" ht="11.25">
      <c r="A755" s="42"/>
      <c r="B755" s="11"/>
      <c r="C755" s="39"/>
      <c r="D755" s="38"/>
      <c r="E755" s="475"/>
      <c r="F755" s="33"/>
    </row>
    <row r="756" spans="1:6" s="7" customFormat="1" ht="11.25">
      <c r="A756" s="42"/>
      <c r="B756" s="11"/>
      <c r="C756" s="39"/>
      <c r="D756" s="38"/>
      <c r="E756" s="475"/>
      <c r="F756" s="33"/>
    </row>
    <row r="757" spans="1:6" s="7" customFormat="1" ht="11.25">
      <c r="A757" s="42"/>
      <c r="B757" s="11"/>
      <c r="C757" s="39"/>
      <c r="D757" s="38"/>
      <c r="E757" s="475"/>
      <c r="F757" s="33"/>
    </row>
    <row r="758" spans="1:6" s="7" customFormat="1" ht="11.25">
      <c r="A758" s="42"/>
      <c r="B758" s="11"/>
      <c r="C758" s="39"/>
      <c r="D758" s="38"/>
      <c r="E758" s="475"/>
      <c r="F758" s="33"/>
    </row>
    <row r="759" spans="1:6" s="7" customFormat="1" ht="11.25">
      <c r="A759" s="42"/>
      <c r="B759" s="11"/>
      <c r="C759" s="39"/>
      <c r="D759" s="38"/>
      <c r="E759" s="475"/>
      <c r="F759" s="33"/>
    </row>
    <row r="760" spans="1:6" s="7" customFormat="1" ht="11.25">
      <c r="A760" s="42"/>
      <c r="B760" s="11"/>
      <c r="C760" s="39"/>
      <c r="D760" s="38"/>
      <c r="E760" s="475"/>
      <c r="F760" s="33"/>
    </row>
    <row r="761" spans="1:6" s="7" customFormat="1" ht="11.25">
      <c r="A761" s="42"/>
      <c r="B761" s="11"/>
      <c r="C761" s="39"/>
      <c r="D761" s="38"/>
      <c r="E761" s="475"/>
      <c r="F761" s="33"/>
    </row>
    <row r="762" spans="1:6" s="7" customFormat="1" ht="11.25">
      <c r="A762" s="42"/>
      <c r="B762" s="11"/>
      <c r="C762" s="39"/>
      <c r="D762" s="38"/>
      <c r="E762" s="475"/>
      <c r="F762" s="33"/>
    </row>
    <row r="763" spans="1:6" s="7" customFormat="1" ht="11.25">
      <c r="A763" s="42"/>
      <c r="B763" s="11"/>
      <c r="C763" s="39"/>
      <c r="D763" s="38"/>
      <c r="E763" s="475"/>
      <c r="F763" s="33"/>
    </row>
    <row r="764" spans="1:6" s="7" customFormat="1" ht="11.25">
      <c r="A764" s="42"/>
      <c r="B764" s="11"/>
      <c r="C764" s="39"/>
      <c r="D764" s="38"/>
      <c r="E764" s="475"/>
      <c r="F764" s="33"/>
    </row>
    <row r="765" spans="1:6" s="7" customFormat="1" ht="11.25">
      <c r="A765" s="42"/>
      <c r="B765" s="11"/>
      <c r="C765" s="39"/>
      <c r="D765" s="38"/>
      <c r="E765" s="475"/>
      <c r="F765" s="33"/>
    </row>
    <row r="766" spans="1:6" s="7" customFormat="1" ht="11.25">
      <c r="A766" s="42"/>
      <c r="B766" s="11"/>
      <c r="C766" s="39"/>
      <c r="D766" s="38"/>
      <c r="E766" s="475"/>
      <c r="F766" s="33"/>
    </row>
    <row r="767" spans="1:6" s="7" customFormat="1" ht="11.25">
      <c r="A767" s="42"/>
      <c r="B767" s="11"/>
      <c r="C767" s="39"/>
      <c r="D767" s="38"/>
      <c r="E767" s="475"/>
      <c r="F767" s="33"/>
    </row>
    <row r="768" spans="1:6" s="7" customFormat="1" ht="11.25">
      <c r="A768" s="42"/>
      <c r="B768" s="11"/>
      <c r="C768" s="39"/>
      <c r="D768" s="38"/>
      <c r="E768" s="475"/>
      <c r="F768" s="33"/>
    </row>
    <row r="769" spans="1:6" s="7" customFormat="1" ht="11.25">
      <c r="A769" s="42"/>
      <c r="B769" s="11"/>
      <c r="C769" s="39"/>
      <c r="D769" s="38"/>
      <c r="E769" s="475"/>
      <c r="F769" s="33"/>
    </row>
    <row r="770" spans="1:6" s="7" customFormat="1" ht="11.25">
      <c r="A770" s="42"/>
      <c r="B770" s="11"/>
      <c r="C770" s="39"/>
      <c r="D770" s="38"/>
      <c r="E770" s="475"/>
      <c r="F770" s="33"/>
    </row>
    <row r="771" spans="1:6" s="7" customFormat="1" ht="11.25">
      <c r="A771" s="42"/>
      <c r="B771" s="11"/>
      <c r="C771" s="39"/>
      <c r="D771" s="38"/>
      <c r="E771" s="475"/>
      <c r="F771" s="33"/>
    </row>
    <row r="772" spans="1:6" s="7" customFormat="1" ht="11.25">
      <c r="A772" s="42"/>
      <c r="B772" s="11"/>
      <c r="C772" s="39"/>
      <c r="D772" s="38"/>
      <c r="E772" s="475"/>
      <c r="F772" s="33"/>
    </row>
    <row r="773" spans="1:6" s="7" customFormat="1" ht="11.25">
      <c r="A773" s="42"/>
      <c r="B773" s="11"/>
      <c r="C773" s="39"/>
      <c r="D773" s="38"/>
      <c r="E773" s="475"/>
      <c r="F773" s="33"/>
    </row>
    <row r="774" spans="1:6" s="7" customFormat="1" ht="11.25">
      <c r="A774" s="42"/>
      <c r="B774" s="11"/>
      <c r="C774" s="39"/>
      <c r="D774" s="38"/>
      <c r="E774" s="475"/>
      <c r="F774" s="33"/>
    </row>
    <row r="775" spans="1:6" s="7" customFormat="1" ht="11.25">
      <c r="A775" s="42"/>
      <c r="B775" s="11"/>
      <c r="C775" s="39"/>
      <c r="D775" s="38"/>
      <c r="E775" s="475"/>
      <c r="F775" s="33"/>
    </row>
    <row r="776" spans="1:6" s="7" customFormat="1" ht="11.25">
      <c r="A776" s="42"/>
      <c r="B776" s="11"/>
      <c r="C776" s="39"/>
      <c r="D776" s="38"/>
      <c r="E776" s="475"/>
      <c r="F776" s="33"/>
    </row>
    <row r="777" spans="1:6" s="7" customFormat="1" ht="11.25">
      <c r="A777" s="42"/>
      <c r="B777" s="11"/>
      <c r="C777" s="39"/>
      <c r="D777" s="38"/>
      <c r="E777" s="475"/>
      <c r="F777" s="33"/>
    </row>
    <row r="778" spans="1:6" s="7" customFormat="1" ht="11.25">
      <c r="A778" s="42"/>
      <c r="B778" s="11"/>
      <c r="C778" s="39"/>
      <c r="D778" s="38"/>
      <c r="E778" s="475"/>
      <c r="F778" s="33"/>
    </row>
    <row r="779" spans="1:6" s="7" customFormat="1" ht="11.25">
      <c r="A779" s="42"/>
      <c r="B779" s="11"/>
      <c r="C779" s="39"/>
      <c r="D779" s="38"/>
      <c r="E779" s="475"/>
      <c r="F779" s="33"/>
    </row>
    <row r="780" spans="1:6" s="7" customFormat="1" ht="11.25">
      <c r="A780" s="42"/>
      <c r="B780" s="11"/>
      <c r="C780" s="39"/>
      <c r="D780" s="38"/>
      <c r="E780" s="475"/>
      <c r="F780" s="33"/>
    </row>
    <row r="781" spans="1:6" s="7" customFormat="1" ht="11.25">
      <c r="A781" s="42"/>
      <c r="B781" s="11"/>
      <c r="C781" s="39"/>
      <c r="D781" s="38"/>
      <c r="E781" s="475"/>
      <c r="F781" s="33"/>
    </row>
    <row r="782" spans="1:6" s="7" customFormat="1" ht="11.25">
      <c r="A782" s="42"/>
      <c r="B782" s="11"/>
      <c r="C782" s="39"/>
      <c r="D782" s="38"/>
      <c r="E782" s="475"/>
      <c r="F782" s="33"/>
    </row>
    <row r="783" spans="1:6" s="7" customFormat="1" ht="11.25">
      <c r="A783" s="42"/>
      <c r="B783" s="11"/>
      <c r="C783" s="39"/>
      <c r="D783" s="38"/>
      <c r="E783" s="475"/>
      <c r="F783" s="33"/>
    </row>
    <row r="784" spans="1:6" s="7" customFormat="1" ht="11.25">
      <c r="A784" s="42"/>
      <c r="B784" s="11"/>
      <c r="C784" s="39"/>
      <c r="D784" s="38"/>
      <c r="E784" s="475"/>
      <c r="F784" s="33"/>
    </row>
    <row r="785" spans="1:6" s="7" customFormat="1" ht="11.25">
      <c r="A785" s="42"/>
      <c r="B785" s="11"/>
      <c r="C785" s="39"/>
      <c r="D785" s="38"/>
      <c r="E785" s="475"/>
      <c r="F785" s="33"/>
    </row>
    <row r="786" spans="1:6" s="7" customFormat="1" ht="11.25">
      <c r="A786" s="42"/>
      <c r="B786" s="11"/>
      <c r="C786" s="39"/>
      <c r="D786" s="38"/>
      <c r="E786" s="475"/>
      <c r="F786" s="33"/>
    </row>
    <row r="787" spans="1:6" s="7" customFormat="1" ht="11.25">
      <c r="A787" s="42"/>
      <c r="B787" s="11"/>
      <c r="C787" s="39"/>
      <c r="D787" s="38"/>
      <c r="E787" s="475"/>
      <c r="F787" s="33"/>
    </row>
    <row r="788" spans="1:6" s="7" customFormat="1" ht="11.25">
      <c r="A788" s="42"/>
      <c r="B788" s="11"/>
      <c r="C788" s="39"/>
      <c r="D788" s="38"/>
      <c r="E788" s="475"/>
      <c r="F788" s="33"/>
    </row>
    <row r="789" spans="1:6" s="7" customFormat="1" ht="11.25">
      <c r="A789" s="42"/>
      <c r="B789" s="11"/>
      <c r="C789" s="39"/>
      <c r="D789" s="38"/>
      <c r="E789" s="475"/>
      <c r="F789" s="33"/>
    </row>
    <row r="790" spans="1:6" s="7" customFormat="1" ht="11.25">
      <c r="A790" s="42"/>
      <c r="B790" s="11"/>
      <c r="C790" s="39"/>
      <c r="D790" s="38"/>
      <c r="E790" s="475"/>
      <c r="F790" s="33"/>
    </row>
    <row r="791" spans="1:6" s="7" customFormat="1" ht="11.25">
      <c r="A791" s="42"/>
      <c r="B791" s="11"/>
      <c r="C791" s="39"/>
      <c r="D791" s="38"/>
      <c r="E791" s="475"/>
      <c r="F791" s="33"/>
    </row>
    <row r="792" spans="1:6" s="7" customFormat="1" ht="11.25">
      <c r="A792" s="42"/>
      <c r="B792" s="11"/>
      <c r="C792" s="39"/>
      <c r="D792" s="38"/>
      <c r="E792" s="475"/>
      <c r="F792" s="33"/>
    </row>
    <row r="793" spans="1:6" s="7" customFormat="1" ht="11.25">
      <c r="A793" s="42"/>
      <c r="B793" s="11"/>
      <c r="C793" s="39"/>
      <c r="D793" s="38"/>
      <c r="E793" s="475"/>
      <c r="F793" s="33"/>
    </row>
    <row r="794" spans="1:6" s="7" customFormat="1" ht="11.25">
      <c r="A794" s="42"/>
      <c r="B794" s="11"/>
      <c r="C794" s="39"/>
      <c r="D794" s="38"/>
      <c r="E794" s="475"/>
      <c r="F794" s="33"/>
    </row>
    <row r="795" spans="1:6" s="7" customFormat="1" ht="11.25">
      <c r="A795" s="42"/>
      <c r="B795" s="11"/>
      <c r="C795" s="39"/>
      <c r="D795" s="38"/>
      <c r="E795" s="475"/>
      <c r="F795" s="33"/>
    </row>
    <row r="796" spans="1:6" s="7" customFormat="1" ht="11.25">
      <c r="A796" s="42"/>
      <c r="B796" s="11"/>
      <c r="C796" s="39"/>
      <c r="D796" s="38"/>
      <c r="E796" s="475"/>
      <c r="F796" s="33"/>
    </row>
    <row r="797" spans="1:6" s="7" customFormat="1" ht="11.25">
      <c r="A797" s="42"/>
      <c r="B797" s="11"/>
      <c r="C797" s="39"/>
      <c r="D797" s="38"/>
      <c r="E797" s="475"/>
      <c r="F797" s="33"/>
    </row>
    <row r="798" spans="1:6" s="7" customFormat="1" ht="11.25">
      <c r="A798" s="42"/>
      <c r="B798" s="11"/>
      <c r="C798" s="39"/>
      <c r="D798" s="38"/>
      <c r="E798" s="475"/>
      <c r="F798" s="33"/>
    </row>
    <row r="799" spans="1:6" s="7" customFormat="1" ht="11.25">
      <c r="A799" s="42"/>
      <c r="B799" s="11"/>
      <c r="C799" s="39"/>
      <c r="D799" s="38"/>
      <c r="E799" s="475"/>
      <c r="F799" s="33"/>
    </row>
    <row r="800" spans="1:6" s="7" customFormat="1" ht="11.25">
      <c r="A800" s="42"/>
      <c r="B800" s="11"/>
      <c r="C800" s="39"/>
      <c r="D800" s="38"/>
      <c r="E800" s="475"/>
      <c r="F800" s="33"/>
    </row>
    <row r="801" spans="1:6" s="7" customFormat="1" ht="11.25">
      <c r="A801" s="42"/>
      <c r="B801" s="11"/>
      <c r="C801" s="39"/>
      <c r="D801" s="38"/>
      <c r="E801" s="475"/>
      <c r="F801" s="33"/>
    </row>
    <row r="802" spans="1:6" s="7" customFormat="1" ht="11.25">
      <c r="A802" s="42"/>
      <c r="B802" s="11"/>
      <c r="C802" s="39"/>
      <c r="D802" s="38"/>
      <c r="E802" s="475"/>
      <c r="F802" s="33"/>
    </row>
    <row r="803" spans="1:6" s="7" customFormat="1" ht="11.25">
      <c r="A803" s="42"/>
      <c r="B803" s="11"/>
      <c r="C803" s="39"/>
      <c r="D803" s="38"/>
      <c r="E803" s="475"/>
      <c r="F803" s="33"/>
    </row>
    <row r="804" spans="1:6" s="7" customFormat="1" ht="11.25">
      <c r="A804" s="42"/>
      <c r="B804" s="11"/>
      <c r="C804" s="39"/>
      <c r="D804" s="38"/>
      <c r="E804" s="475"/>
      <c r="F804" s="33"/>
    </row>
    <row r="805" spans="1:6" s="7" customFormat="1" ht="11.25">
      <c r="A805" s="42"/>
      <c r="B805" s="11"/>
      <c r="C805" s="39"/>
      <c r="D805" s="38"/>
      <c r="E805" s="475"/>
      <c r="F805" s="33"/>
    </row>
    <row r="806" spans="1:6" s="7" customFormat="1" ht="11.25">
      <c r="A806" s="42"/>
      <c r="B806" s="11"/>
      <c r="C806" s="39"/>
      <c r="D806" s="38"/>
      <c r="E806" s="475"/>
      <c r="F806" s="33"/>
    </row>
    <row r="807" spans="1:6" s="7" customFormat="1" ht="11.25">
      <c r="A807" s="42"/>
      <c r="B807" s="11"/>
      <c r="C807" s="39"/>
      <c r="D807" s="38"/>
      <c r="E807" s="475"/>
      <c r="F807" s="33"/>
    </row>
    <row r="808" spans="1:6" s="7" customFormat="1" ht="11.25">
      <c r="A808" s="42"/>
      <c r="B808" s="11"/>
      <c r="C808" s="39"/>
      <c r="D808" s="38"/>
      <c r="E808" s="475"/>
      <c r="F808" s="33"/>
    </row>
    <row r="809" spans="1:6" s="7" customFormat="1" ht="11.25">
      <c r="A809" s="42"/>
      <c r="B809" s="11"/>
      <c r="C809" s="39"/>
      <c r="D809" s="38"/>
      <c r="E809" s="475"/>
      <c r="F809" s="33"/>
    </row>
    <row r="810" spans="1:6" s="7" customFormat="1" ht="11.25">
      <c r="A810" s="42"/>
      <c r="B810" s="11"/>
      <c r="C810" s="39"/>
      <c r="D810" s="38"/>
      <c r="E810" s="475"/>
      <c r="F810" s="33"/>
    </row>
    <row r="811" spans="1:6" s="7" customFormat="1" ht="11.25">
      <c r="A811" s="42"/>
      <c r="B811" s="11"/>
      <c r="C811" s="39"/>
      <c r="D811" s="38"/>
      <c r="E811" s="475"/>
      <c r="F811" s="33"/>
    </row>
    <row r="812" spans="1:6" s="7" customFormat="1" ht="11.25">
      <c r="A812" s="42"/>
      <c r="B812" s="11"/>
      <c r="C812" s="39"/>
      <c r="D812" s="38"/>
      <c r="E812" s="475"/>
      <c r="F812" s="33"/>
    </row>
    <row r="813" spans="1:6" s="7" customFormat="1" ht="11.25">
      <c r="A813" s="42"/>
      <c r="B813" s="11"/>
      <c r="C813" s="39"/>
      <c r="D813" s="38"/>
      <c r="E813" s="475"/>
      <c r="F813" s="33"/>
    </row>
    <row r="814" spans="1:6" s="7" customFormat="1" ht="11.25">
      <c r="A814" s="42"/>
      <c r="B814" s="11"/>
      <c r="C814" s="39"/>
      <c r="D814" s="38"/>
      <c r="E814" s="475"/>
      <c r="F814" s="33"/>
    </row>
    <row r="815" spans="1:6" s="7" customFormat="1" ht="11.25">
      <c r="A815" s="42"/>
      <c r="B815" s="11"/>
      <c r="C815" s="39"/>
      <c r="D815" s="38"/>
      <c r="E815" s="475"/>
      <c r="F815" s="33"/>
    </row>
    <row r="816" spans="1:6" s="7" customFormat="1" ht="11.25">
      <c r="A816" s="42"/>
      <c r="B816" s="11"/>
      <c r="C816" s="39"/>
      <c r="D816" s="38"/>
      <c r="E816" s="475"/>
      <c r="F816" s="33"/>
    </row>
    <row r="817" spans="1:6" s="7" customFormat="1" ht="11.25">
      <c r="A817" s="42"/>
      <c r="B817" s="11"/>
      <c r="C817" s="39"/>
      <c r="D817" s="38"/>
      <c r="E817" s="475"/>
      <c r="F817" s="33"/>
    </row>
    <row r="818" spans="1:6" s="7" customFormat="1" ht="11.25">
      <c r="A818" s="42"/>
      <c r="B818" s="11"/>
      <c r="C818" s="39"/>
      <c r="D818" s="38"/>
      <c r="E818" s="475"/>
      <c r="F818" s="33"/>
    </row>
    <row r="819" spans="1:6" s="7" customFormat="1" ht="11.25">
      <c r="A819" s="42"/>
      <c r="B819" s="11"/>
      <c r="C819" s="39"/>
      <c r="D819" s="38"/>
      <c r="E819" s="475"/>
      <c r="F819" s="33"/>
    </row>
    <row r="820" spans="1:6" s="7" customFormat="1" ht="11.25">
      <c r="A820" s="42"/>
      <c r="B820" s="11"/>
      <c r="C820" s="39"/>
      <c r="D820" s="38"/>
      <c r="E820" s="475"/>
      <c r="F820" s="33"/>
    </row>
    <row r="821" spans="1:6" s="7" customFormat="1" ht="11.25">
      <c r="A821" s="42"/>
      <c r="B821" s="11"/>
      <c r="C821" s="39"/>
      <c r="D821" s="38"/>
      <c r="E821" s="475"/>
      <c r="F821" s="33"/>
    </row>
    <row r="822" spans="1:6" s="7" customFormat="1" ht="11.25">
      <c r="A822" s="42"/>
      <c r="B822" s="11"/>
      <c r="C822" s="39"/>
      <c r="D822" s="38"/>
      <c r="E822" s="475"/>
      <c r="F822" s="33"/>
    </row>
    <row r="823" spans="1:6" s="7" customFormat="1" ht="11.25">
      <c r="A823" s="42"/>
      <c r="B823" s="11"/>
      <c r="C823" s="39"/>
      <c r="D823" s="38"/>
      <c r="E823" s="475"/>
      <c r="F823" s="33"/>
    </row>
    <row r="824" spans="1:6" s="7" customFormat="1" ht="11.25">
      <c r="A824" s="42"/>
      <c r="B824" s="11"/>
      <c r="C824" s="39"/>
      <c r="D824" s="38"/>
      <c r="E824" s="475"/>
      <c r="F824" s="33"/>
    </row>
    <row r="825" spans="1:6" s="7" customFormat="1" ht="11.25">
      <c r="A825" s="42"/>
      <c r="B825" s="11"/>
      <c r="C825" s="39"/>
      <c r="D825" s="38"/>
      <c r="E825" s="475"/>
      <c r="F825" s="33"/>
    </row>
    <row r="826" spans="1:6" s="7" customFormat="1" ht="11.25">
      <c r="A826" s="42"/>
      <c r="B826" s="11"/>
      <c r="C826" s="39"/>
      <c r="D826" s="38"/>
      <c r="E826" s="475"/>
      <c r="F826" s="33"/>
    </row>
    <row r="827" spans="1:6" s="7" customFormat="1" ht="11.25">
      <c r="A827" s="42"/>
      <c r="B827" s="11"/>
      <c r="C827" s="39"/>
      <c r="D827" s="38"/>
      <c r="E827" s="475"/>
      <c r="F827" s="33"/>
    </row>
    <row r="828" spans="1:6" s="7" customFormat="1" ht="11.25">
      <c r="A828" s="42"/>
      <c r="B828" s="11"/>
      <c r="C828" s="39"/>
      <c r="D828" s="38"/>
      <c r="E828" s="475"/>
      <c r="F828" s="33"/>
    </row>
    <row r="829" spans="1:6" s="7" customFormat="1" ht="11.25">
      <c r="A829" s="42"/>
      <c r="B829" s="11"/>
      <c r="C829" s="39"/>
      <c r="D829" s="38"/>
      <c r="E829" s="475"/>
      <c r="F829" s="33"/>
    </row>
    <row r="830" spans="1:6" s="7" customFormat="1" ht="11.25">
      <c r="A830" s="42"/>
      <c r="B830" s="11"/>
      <c r="C830" s="39"/>
      <c r="D830" s="38"/>
      <c r="E830" s="475"/>
      <c r="F830" s="33"/>
    </row>
    <row r="831" spans="1:6" s="7" customFormat="1" ht="11.25">
      <c r="A831" s="42"/>
      <c r="B831" s="11"/>
      <c r="C831" s="39"/>
      <c r="D831" s="38"/>
      <c r="E831" s="475"/>
      <c r="F831" s="33"/>
    </row>
    <row r="832" spans="1:6" s="7" customFormat="1" ht="11.25">
      <c r="A832" s="42"/>
      <c r="B832" s="11"/>
      <c r="C832" s="39"/>
      <c r="D832" s="38"/>
      <c r="E832" s="475"/>
      <c r="F832" s="33"/>
    </row>
    <row r="833" spans="1:6" s="7" customFormat="1" ht="11.25">
      <c r="A833" s="42"/>
      <c r="B833" s="11"/>
      <c r="C833" s="39"/>
      <c r="D833" s="38"/>
      <c r="E833" s="475"/>
      <c r="F833" s="33"/>
    </row>
    <row r="834" spans="1:6" s="7" customFormat="1" ht="11.25">
      <c r="A834" s="42"/>
      <c r="B834" s="11"/>
      <c r="C834" s="39"/>
      <c r="D834" s="38"/>
      <c r="E834" s="475"/>
      <c r="F834" s="33"/>
    </row>
    <row r="835" spans="1:6" s="7" customFormat="1" ht="11.25">
      <c r="A835" s="42"/>
      <c r="B835" s="11"/>
      <c r="C835" s="39"/>
      <c r="D835" s="38"/>
      <c r="E835" s="475"/>
      <c r="F835" s="33"/>
    </row>
    <row r="836" spans="1:6" s="7" customFormat="1" ht="11.25">
      <c r="A836" s="42"/>
      <c r="B836" s="11"/>
      <c r="C836" s="39"/>
      <c r="D836" s="38"/>
      <c r="E836" s="475"/>
      <c r="F836" s="33"/>
    </row>
    <row r="837" spans="1:6" s="7" customFormat="1" ht="11.25">
      <c r="A837" s="42"/>
      <c r="B837" s="11"/>
      <c r="C837" s="39"/>
      <c r="D837" s="38"/>
      <c r="E837" s="475"/>
      <c r="F837" s="33"/>
    </row>
    <row r="838" spans="1:6" s="7" customFormat="1" ht="11.25">
      <c r="A838" s="42"/>
      <c r="B838" s="11"/>
      <c r="C838" s="39"/>
      <c r="D838" s="38"/>
      <c r="E838" s="475"/>
      <c r="F838" s="33"/>
    </row>
    <row r="839" spans="1:6" s="7" customFormat="1" ht="11.25">
      <c r="A839" s="42"/>
      <c r="B839" s="11"/>
      <c r="C839" s="39"/>
      <c r="D839" s="38"/>
      <c r="E839" s="475"/>
      <c r="F839" s="33"/>
    </row>
    <row r="840" spans="1:6" s="7" customFormat="1" ht="11.25">
      <c r="A840" s="42"/>
      <c r="B840" s="11"/>
      <c r="C840" s="39"/>
      <c r="D840" s="38"/>
      <c r="E840" s="475"/>
      <c r="F840" s="33"/>
    </row>
    <row r="841" spans="1:6" s="7" customFormat="1" ht="11.25">
      <c r="A841" s="42"/>
      <c r="B841" s="11"/>
      <c r="C841" s="39"/>
      <c r="D841" s="38"/>
      <c r="E841" s="475"/>
      <c r="F841" s="33"/>
    </row>
    <row r="842" spans="1:6" s="7" customFormat="1" ht="11.25">
      <c r="A842" s="42"/>
      <c r="B842" s="11"/>
      <c r="C842" s="39"/>
      <c r="D842" s="38"/>
      <c r="E842" s="475"/>
      <c r="F842" s="33"/>
    </row>
    <row r="843" spans="1:6" s="7" customFormat="1" ht="11.25">
      <c r="A843" s="42"/>
      <c r="B843" s="11"/>
      <c r="C843" s="39"/>
      <c r="D843" s="38"/>
      <c r="E843" s="475"/>
      <c r="F843" s="33"/>
    </row>
    <row r="844" spans="1:6" s="7" customFormat="1" ht="11.25">
      <c r="A844" s="42"/>
      <c r="B844" s="11"/>
      <c r="C844" s="39"/>
      <c r="D844" s="38"/>
      <c r="E844" s="475"/>
      <c r="F844" s="33"/>
    </row>
    <row r="845" spans="1:6" s="7" customFormat="1" ht="11.25">
      <c r="A845" s="42"/>
      <c r="B845" s="11"/>
      <c r="C845" s="39"/>
      <c r="D845" s="38"/>
      <c r="E845" s="475"/>
      <c r="F845" s="33"/>
    </row>
    <row r="846" spans="1:6" s="7" customFormat="1" ht="11.25">
      <c r="A846" s="42"/>
      <c r="B846" s="11"/>
      <c r="C846" s="39"/>
      <c r="D846" s="38"/>
      <c r="E846" s="475"/>
      <c r="F846" s="33"/>
    </row>
    <row r="847" spans="1:6" s="7" customFormat="1" ht="11.25">
      <c r="A847" s="42"/>
      <c r="B847" s="11"/>
      <c r="C847" s="39"/>
      <c r="D847" s="38"/>
      <c r="E847" s="475"/>
      <c r="F847" s="33"/>
    </row>
    <row r="848" spans="1:6" s="7" customFormat="1" ht="11.25">
      <c r="A848" s="42"/>
      <c r="B848" s="11"/>
      <c r="C848" s="39"/>
      <c r="D848" s="38"/>
      <c r="E848" s="475"/>
      <c r="F848" s="33"/>
    </row>
    <row r="849" spans="1:6" s="7" customFormat="1" ht="11.25">
      <c r="A849" s="42"/>
      <c r="B849" s="11"/>
      <c r="C849" s="39"/>
      <c r="D849" s="38"/>
      <c r="E849" s="475"/>
      <c r="F849" s="33"/>
    </row>
    <row r="850" spans="1:6" s="7" customFormat="1" ht="11.25">
      <c r="A850" s="42"/>
      <c r="B850" s="11"/>
      <c r="C850" s="39"/>
      <c r="D850" s="38"/>
      <c r="E850" s="475"/>
      <c r="F850" s="33"/>
    </row>
    <row r="851" spans="1:6" s="7" customFormat="1" ht="11.25">
      <c r="A851" s="42"/>
      <c r="B851" s="11"/>
      <c r="C851" s="39"/>
      <c r="D851" s="38"/>
      <c r="E851" s="475"/>
      <c r="F851" s="33"/>
    </row>
    <row r="852" spans="1:6" s="7" customFormat="1" ht="11.25">
      <c r="A852" s="42"/>
      <c r="B852" s="11"/>
      <c r="C852" s="39"/>
      <c r="D852" s="38"/>
      <c r="E852" s="475"/>
      <c r="F852" s="33"/>
    </row>
    <row r="853" spans="1:6" s="7" customFormat="1" ht="11.25">
      <c r="A853" s="42"/>
      <c r="B853" s="11"/>
      <c r="C853" s="39"/>
      <c r="D853" s="38"/>
      <c r="E853" s="475"/>
      <c r="F853" s="33"/>
    </row>
    <row r="854" spans="1:6" s="7" customFormat="1" ht="11.25">
      <c r="A854" s="42"/>
      <c r="B854" s="11"/>
      <c r="C854" s="39"/>
      <c r="D854" s="38"/>
      <c r="E854" s="475"/>
      <c r="F854" s="33"/>
    </row>
    <row r="855" spans="1:6" s="7" customFormat="1" ht="11.25">
      <c r="A855" s="42"/>
      <c r="B855" s="11"/>
      <c r="C855" s="39"/>
      <c r="D855" s="38"/>
      <c r="E855" s="475"/>
      <c r="F855" s="33"/>
    </row>
    <row r="856" spans="1:6" s="7" customFormat="1" ht="11.25">
      <c r="A856" s="42"/>
      <c r="B856" s="11"/>
      <c r="C856" s="39"/>
      <c r="D856" s="38"/>
      <c r="E856" s="475"/>
      <c r="F856" s="33"/>
    </row>
    <row r="857" spans="1:6" s="7" customFormat="1" ht="11.25">
      <c r="A857" s="42"/>
      <c r="B857" s="11"/>
      <c r="C857" s="39"/>
      <c r="D857" s="38"/>
      <c r="E857" s="475"/>
      <c r="F857" s="33"/>
    </row>
    <row r="858" spans="1:6" s="7" customFormat="1" ht="11.25">
      <c r="A858" s="42"/>
      <c r="B858" s="11"/>
      <c r="C858" s="39"/>
      <c r="D858" s="38"/>
      <c r="E858" s="475"/>
      <c r="F858" s="33"/>
    </row>
    <row r="859" spans="1:6" s="7" customFormat="1" ht="11.25">
      <c r="A859" s="42"/>
      <c r="B859" s="11"/>
      <c r="C859" s="39"/>
      <c r="D859" s="38"/>
      <c r="E859" s="475"/>
      <c r="F859" s="33"/>
    </row>
    <row r="860" spans="1:6" s="7" customFormat="1" ht="11.25">
      <c r="A860" s="42"/>
      <c r="B860" s="11"/>
      <c r="C860" s="39"/>
      <c r="D860" s="38"/>
      <c r="E860" s="475"/>
      <c r="F860" s="33"/>
    </row>
    <row r="861" spans="1:6" s="7" customFormat="1" ht="11.25">
      <c r="A861" s="42"/>
      <c r="B861" s="11"/>
      <c r="C861" s="39"/>
      <c r="D861" s="38"/>
      <c r="E861" s="475"/>
      <c r="F861" s="33"/>
    </row>
    <row r="862" spans="1:6" s="7" customFormat="1" ht="11.25">
      <c r="A862" s="42"/>
      <c r="B862" s="11"/>
      <c r="C862" s="39"/>
      <c r="D862" s="38"/>
      <c r="E862" s="475"/>
      <c r="F862" s="33"/>
    </row>
    <row r="863" spans="1:6" s="7" customFormat="1" ht="11.25">
      <c r="A863" s="42"/>
      <c r="B863" s="11"/>
      <c r="C863" s="39"/>
      <c r="D863" s="38"/>
      <c r="E863" s="475"/>
      <c r="F863" s="33"/>
    </row>
    <row r="864" spans="1:6" s="7" customFormat="1" ht="11.25">
      <c r="A864" s="42"/>
      <c r="B864" s="11"/>
      <c r="C864" s="39"/>
      <c r="D864" s="38"/>
      <c r="E864" s="475"/>
      <c r="F864" s="33"/>
    </row>
    <row r="865" spans="1:6" s="7" customFormat="1" ht="11.25">
      <c r="A865" s="42"/>
      <c r="B865" s="11"/>
      <c r="C865" s="39"/>
      <c r="D865" s="38"/>
      <c r="E865" s="475"/>
      <c r="F865" s="33"/>
    </row>
    <row r="866" spans="1:6" s="7" customFormat="1" ht="11.25">
      <c r="A866" s="42"/>
      <c r="B866" s="11"/>
      <c r="C866" s="39"/>
      <c r="D866" s="38"/>
      <c r="E866" s="475"/>
      <c r="F866" s="33"/>
    </row>
    <row r="867" spans="1:6" s="7" customFormat="1" ht="11.25">
      <c r="A867" s="42"/>
      <c r="B867" s="11"/>
      <c r="C867" s="39"/>
      <c r="D867" s="38"/>
      <c r="E867" s="475"/>
      <c r="F867" s="33"/>
    </row>
    <row r="868" spans="1:6" s="7" customFormat="1" ht="11.25">
      <c r="A868" s="42"/>
      <c r="B868" s="11"/>
      <c r="C868" s="39"/>
      <c r="D868" s="38"/>
      <c r="E868" s="475"/>
      <c r="F868" s="33"/>
    </row>
    <row r="869" spans="1:6" s="7" customFormat="1" ht="11.25">
      <c r="A869" s="42"/>
      <c r="B869" s="11"/>
      <c r="C869" s="39"/>
      <c r="D869" s="38"/>
      <c r="E869" s="475"/>
      <c r="F869" s="33"/>
    </row>
    <row r="870" spans="1:6" s="7" customFormat="1" ht="11.25">
      <c r="A870" s="42"/>
      <c r="B870" s="11"/>
      <c r="C870" s="39"/>
      <c r="D870" s="38"/>
      <c r="E870" s="475"/>
      <c r="F870" s="33"/>
    </row>
    <row r="871" spans="1:6" s="7" customFormat="1" ht="11.25">
      <c r="A871" s="42"/>
      <c r="B871" s="11"/>
      <c r="C871" s="39"/>
      <c r="D871" s="38"/>
      <c r="E871" s="475"/>
      <c r="F871" s="33"/>
    </row>
    <row r="872" spans="1:6" s="7" customFormat="1" ht="11.25">
      <c r="A872" s="42"/>
      <c r="B872" s="11"/>
      <c r="C872" s="39"/>
      <c r="D872" s="38"/>
      <c r="E872" s="475"/>
      <c r="F872" s="33"/>
    </row>
    <row r="873" spans="1:6" s="7" customFormat="1" ht="11.25">
      <c r="A873" s="42"/>
      <c r="B873" s="11"/>
      <c r="C873" s="39"/>
      <c r="D873" s="38"/>
      <c r="E873" s="475"/>
      <c r="F873" s="33"/>
    </row>
    <row r="874" spans="1:6" s="7" customFormat="1" ht="11.25">
      <c r="A874" s="42"/>
      <c r="B874" s="11"/>
      <c r="C874" s="39"/>
      <c r="D874" s="38"/>
      <c r="E874" s="475"/>
      <c r="F874" s="33"/>
    </row>
    <row r="875" spans="1:6" s="7" customFormat="1" ht="11.25">
      <c r="A875" s="42"/>
      <c r="B875" s="11"/>
      <c r="C875" s="39"/>
      <c r="D875" s="38"/>
      <c r="E875" s="475"/>
      <c r="F875" s="33"/>
    </row>
    <row r="876" spans="1:6" s="7" customFormat="1" ht="11.25">
      <c r="A876" s="42"/>
      <c r="B876" s="11"/>
      <c r="C876" s="39"/>
      <c r="D876" s="38"/>
      <c r="E876" s="475"/>
      <c r="F876" s="33"/>
    </row>
    <row r="877" spans="1:6" s="7" customFormat="1" ht="11.25">
      <c r="A877" s="42"/>
      <c r="B877" s="11"/>
      <c r="C877" s="39"/>
      <c r="D877" s="38"/>
      <c r="E877" s="475"/>
      <c r="F877" s="33"/>
    </row>
    <row r="878" spans="1:6" s="7" customFormat="1" ht="11.25">
      <c r="A878" s="42"/>
      <c r="B878" s="11"/>
      <c r="C878" s="39"/>
      <c r="D878" s="38"/>
      <c r="E878" s="475"/>
      <c r="F878" s="33"/>
    </row>
    <row r="879" spans="1:6" s="7" customFormat="1" ht="11.25">
      <c r="A879" s="42"/>
      <c r="B879" s="11"/>
      <c r="C879" s="39"/>
      <c r="D879" s="38"/>
      <c r="E879" s="475"/>
      <c r="F879" s="33"/>
    </row>
    <row r="880" spans="1:6" s="7" customFormat="1" ht="11.25">
      <c r="A880" s="42"/>
      <c r="B880" s="11"/>
      <c r="C880" s="39"/>
      <c r="D880" s="38"/>
      <c r="E880" s="475"/>
      <c r="F880" s="33"/>
    </row>
    <row r="881" spans="1:6" s="7" customFormat="1" ht="11.25">
      <c r="A881" s="42"/>
      <c r="B881" s="11"/>
      <c r="C881" s="39"/>
      <c r="D881" s="38"/>
      <c r="E881" s="475"/>
      <c r="F881" s="33"/>
    </row>
    <row r="882" spans="1:6" s="7" customFormat="1" ht="11.25">
      <c r="A882" s="42"/>
      <c r="B882" s="11"/>
      <c r="C882" s="39"/>
      <c r="D882" s="38"/>
      <c r="E882" s="475"/>
      <c r="F882" s="33"/>
    </row>
    <row r="883" spans="1:6" s="7" customFormat="1" ht="11.25">
      <c r="A883" s="42"/>
      <c r="B883" s="11"/>
      <c r="C883" s="39"/>
      <c r="D883" s="38"/>
      <c r="E883" s="475"/>
      <c r="F883" s="33"/>
    </row>
    <row r="884" spans="1:6" s="7" customFormat="1" ht="11.25">
      <c r="A884" s="42"/>
      <c r="B884" s="11"/>
      <c r="C884" s="39"/>
      <c r="D884" s="38"/>
      <c r="E884" s="475"/>
      <c r="F884" s="33"/>
    </row>
    <row r="885" spans="1:6" s="7" customFormat="1" ht="11.25">
      <c r="A885" s="42"/>
      <c r="B885" s="11"/>
      <c r="C885" s="39"/>
      <c r="D885" s="38"/>
      <c r="E885" s="475"/>
      <c r="F885" s="33"/>
    </row>
    <row r="886" spans="1:6" s="7" customFormat="1" ht="11.25">
      <c r="A886" s="42"/>
      <c r="B886" s="11"/>
      <c r="C886" s="39"/>
      <c r="D886" s="38"/>
      <c r="E886" s="475"/>
      <c r="F886" s="33"/>
    </row>
    <row r="887" spans="1:6" s="7" customFormat="1" ht="11.25">
      <c r="A887" s="42"/>
      <c r="B887" s="11"/>
      <c r="C887" s="39"/>
      <c r="D887" s="38"/>
      <c r="E887" s="475"/>
      <c r="F887" s="33"/>
    </row>
    <row r="888" spans="1:6" s="7" customFormat="1" ht="11.25">
      <c r="A888" s="42"/>
      <c r="B888" s="11"/>
      <c r="C888" s="39"/>
      <c r="D888" s="38"/>
      <c r="E888" s="475"/>
      <c r="F888" s="33"/>
    </row>
    <row r="889" spans="1:6" s="7" customFormat="1" ht="11.25">
      <c r="A889" s="42"/>
      <c r="B889" s="11"/>
      <c r="C889" s="39"/>
      <c r="D889" s="38"/>
      <c r="E889" s="475"/>
      <c r="F889" s="33"/>
    </row>
    <row r="890" spans="1:6" s="7" customFormat="1" ht="11.25">
      <c r="A890" s="42"/>
      <c r="B890" s="11"/>
      <c r="C890" s="39"/>
      <c r="D890" s="38"/>
      <c r="E890" s="475"/>
      <c r="F890" s="33"/>
    </row>
    <row r="891" spans="1:6" s="7" customFormat="1" ht="11.25">
      <c r="A891" s="42"/>
      <c r="B891" s="11"/>
      <c r="C891" s="39"/>
      <c r="D891" s="38"/>
      <c r="E891" s="475"/>
      <c r="F891" s="33"/>
    </row>
    <row r="892" spans="1:6" s="7" customFormat="1" ht="11.25">
      <c r="A892" s="42"/>
      <c r="B892" s="11"/>
      <c r="C892" s="39"/>
      <c r="D892" s="38"/>
      <c r="E892" s="475"/>
      <c r="F892" s="33"/>
    </row>
    <row r="893" spans="1:6" s="7" customFormat="1" ht="11.25">
      <c r="A893" s="42"/>
      <c r="B893" s="11"/>
      <c r="C893" s="39"/>
      <c r="D893" s="38"/>
      <c r="E893" s="475"/>
      <c r="F893" s="33"/>
    </row>
    <row r="894" spans="1:6" s="7" customFormat="1" ht="11.25">
      <c r="A894" s="42"/>
      <c r="B894" s="11"/>
      <c r="C894" s="39"/>
      <c r="D894" s="38"/>
      <c r="E894" s="475"/>
      <c r="F894" s="33"/>
    </row>
    <row r="895" spans="1:6" s="7" customFormat="1" ht="11.25">
      <c r="A895" s="42"/>
      <c r="B895" s="11"/>
      <c r="C895" s="39"/>
      <c r="D895" s="38"/>
      <c r="E895" s="475"/>
      <c r="F895" s="33"/>
    </row>
    <row r="896" spans="1:6" s="7" customFormat="1" ht="11.25">
      <c r="A896" s="42"/>
      <c r="B896" s="11"/>
      <c r="C896" s="39"/>
      <c r="D896" s="38"/>
      <c r="E896" s="475"/>
      <c r="F896" s="33"/>
    </row>
    <row r="897" spans="1:6" s="7" customFormat="1" ht="11.25">
      <c r="A897" s="42"/>
      <c r="B897" s="11"/>
      <c r="C897" s="39"/>
      <c r="D897" s="38"/>
      <c r="E897" s="475"/>
      <c r="F897" s="33"/>
    </row>
    <row r="898" spans="1:6" s="7" customFormat="1" ht="11.25">
      <c r="A898" s="42"/>
      <c r="B898" s="11"/>
      <c r="C898" s="39"/>
      <c r="D898" s="38"/>
      <c r="E898" s="475"/>
      <c r="F898" s="33"/>
    </row>
    <row r="899" spans="1:6" s="7" customFormat="1" ht="11.25">
      <c r="A899" s="42"/>
      <c r="B899" s="11"/>
      <c r="C899" s="39"/>
      <c r="D899" s="38"/>
      <c r="E899" s="475"/>
      <c r="F899" s="33"/>
    </row>
    <row r="900" spans="1:6" s="7" customFormat="1" ht="11.25">
      <c r="A900" s="42"/>
      <c r="B900" s="11"/>
      <c r="C900" s="39"/>
      <c r="D900" s="38"/>
      <c r="E900" s="475"/>
      <c r="F900" s="33"/>
    </row>
    <row r="901" spans="1:6" s="7" customFormat="1" ht="11.25">
      <c r="A901" s="42"/>
      <c r="B901" s="11"/>
      <c r="C901" s="39"/>
      <c r="D901" s="38"/>
      <c r="E901" s="475"/>
      <c r="F901" s="33"/>
    </row>
    <row r="902" spans="1:6" s="7" customFormat="1" ht="11.25">
      <c r="A902" s="42"/>
      <c r="B902" s="11"/>
      <c r="C902" s="39"/>
      <c r="D902" s="38"/>
      <c r="E902" s="475"/>
      <c r="F902" s="33"/>
    </row>
    <row r="903" spans="1:6" s="7" customFormat="1" ht="11.25">
      <c r="A903" s="42"/>
      <c r="B903" s="11"/>
      <c r="C903" s="39"/>
      <c r="D903" s="38"/>
      <c r="E903" s="475"/>
      <c r="F903" s="33"/>
    </row>
    <row r="904" spans="1:6" s="7" customFormat="1" ht="11.25">
      <c r="A904" s="42"/>
      <c r="B904" s="11"/>
      <c r="C904" s="39"/>
      <c r="D904" s="38"/>
      <c r="E904" s="475"/>
      <c r="F904" s="33"/>
    </row>
    <row r="905" spans="1:6" s="7" customFormat="1" ht="11.25">
      <c r="A905" s="42"/>
      <c r="B905" s="11"/>
      <c r="C905" s="39"/>
      <c r="D905" s="38"/>
      <c r="E905" s="475"/>
      <c r="F905" s="33"/>
    </row>
    <row r="906" spans="1:6" s="7" customFormat="1" ht="11.25">
      <c r="A906" s="42"/>
      <c r="B906" s="11"/>
      <c r="C906" s="39"/>
      <c r="D906" s="38"/>
      <c r="E906" s="475"/>
      <c r="F906" s="33"/>
    </row>
    <row r="907" spans="1:6" s="7" customFormat="1" ht="11.25">
      <c r="A907" s="42"/>
      <c r="B907" s="11"/>
      <c r="C907" s="39"/>
      <c r="D907" s="38"/>
      <c r="E907" s="475"/>
      <c r="F907" s="33"/>
    </row>
    <row r="908" spans="1:6" s="7" customFormat="1" ht="11.25">
      <c r="A908" s="42"/>
      <c r="B908" s="11"/>
      <c r="C908" s="39"/>
      <c r="D908" s="38"/>
      <c r="E908" s="475"/>
      <c r="F908" s="33"/>
    </row>
    <row r="909" spans="1:6" s="7" customFormat="1" ht="11.25">
      <c r="A909" s="42"/>
      <c r="B909" s="11"/>
      <c r="C909" s="39"/>
      <c r="D909" s="38"/>
      <c r="E909" s="475"/>
      <c r="F909" s="33"/>
    </row>
    <row r="910" spans="1:6" s="7" customFormat="1" ht="11.25">
      <c r="A910" s="42"/>
      <c r="B910" s="11"/>
      <c r="C910" s="39"/>
      <c r="D910" s="38"/>
      <c r="E910" s="475"/>
      <c r="F910" s="33"/>
    </row>
    <row r="911" spans="1:6" s="7" customFormat="1" ht="11.25">
      <c r="A911" s="42"/>
      <c r="B911" s="11"/>
      <c r="C911" s="39"/>
      <c r="D911" s="38"/>
      <c r="E911" s="475"/>
      <c r="F911" s="33"/>
    </row>
    <row r="912" spans="1:6" s="7" customFormat="1" ht="11.25">
      <c r="A912" s="42"/>
      <c r="B912" s="11"/>
      <c r="C912" s="39"/>
      <c r="D912" s="38"/>
      <c r="E912" s="475"/>
      <c r="F912" s="33"/>
    </row>
    <row r="913" spans="1:6" s="7" customFormat="1" ht="11.25">
      <c r="A913" s="42"/>
      <c r="B913" s="11"/>
      <c r="C913" s="39"/>
      <c r="D913" s="38"/>
      <c r="E913" s="475"/>
      <c r="F913" s="33"/>
    </row>
    <row r="914" spans="1:6" s="7" customFormat="1" ht="11.25">
      <c r="A914" s="42"/>
      <c r="B914" s="11"/>
      <c r="C914" s="39"/>
      <c r="D914" s="38"/>
      <c r="E914" s="475"/>
      <c r="F914" s="33"/>
    </row>
    <row r="915" spans="1:6" s="7" customFormat="1" ht="11.25">
      <c r="A915" s="42"/>
      <c r="B915" s="11"/>
      <c r="C915" s="39"/>
      <c r="D915" s="38"/>
      <c r="E915" s="475"/>
      <c r="F915" s="33"/>
    </row>
    <row r="916" spans="1:6" s="7" customFormat="1" ht="11.25">
      <c r="A916" s="42"/>
      <c r="B916" s="11"/>
      <c r="C916" s="39"/>
      <c r="D916" s="38"/>
      <c r="E916" s="475"/>
      <c r="F916" s="33"/>
    </row>
    <row r="917" spans="1:6" s="7" customFormat="1" ht="11.25">
      <c r="A917" s="42"/>
      <c r="B917" s="11"/>
      <c r="C917" s="39"/>
      <c r="D917" s="38"/>
      <c r="E917" s="475"/>
      <c r="F917" s="33"/>
    </row>
    <row r="918" spans="1:6" s="7" customFormat="1" ht="11.25">
      <c r="A918" s="42"/>
      <c r="B918" s="11"/>
      <c r="C918" s="39"/>
      <c r="D918" s="38"/>
      <c r="E918" s="475"/>
      <c r="F918" s="33"/>
    </row>
    <row r="919" spans="1:6" s="7" customFormat="1" ht="11.25">
      <c r="A919" s="42"/>
      <c r="B919" s="11"/>
      <c r="C919" s="39"/>
      <c r="D919" s="38"/>
      <c r="E919" s="475"/>
      <c r="F919" s="33"/>
    </row>
    <row r="920" spans="1:6" s="7" customFormat="1" ht="11.25">
      <c r="A920" s="42"/>
      <c r="B920" s="11"/>
      <c r="C920" s="39"/>
      <c r="D920" s="38"/>
      <c r="E920" s="475"/>
      <c r="F920" s="33"/>
    </row>
    <row r="921" spans="1:6" s="7" customFormat="1" ht="11.25">
      <c r="A921" s="42"/>
      <c r="B921" s="11"/>
      <c r="C921" s="39"/>
      <c r="D921" s="38"/>
      <c r="E921" s="475"/>
      <c r="F921" s="33"/>
    </row>
    <row r="922" spans="1:6" s="7" customFormat="1" ht="11.25">
      <c r="A922" s="42"/>
      <c r="B922" s="11"/>
      <c r="C922" s="39"/>
      <c r="D922" s="38"/>
      <c r="E922" s="475"/>
      <c r="F922" s="33"/>
    </row>
    <row r="923" spans="1:6" s="7" customFormat="1" ht="11.25">
      <c r="A923" s="42"/>
      <c r="B923" s="11"/>
      <c r="C923" s="39"/>
      <c r="D923" s="38"/>
      <c r="E923" s="475"/>
      <c r="F923" s="33"/>
    </row>
    <row r="924" spans="1:6" s="7" customFormat="1" ht="11.25">
      <c r="A924" s="42"/>
      <c r="B924" s="11"/>
      <c r="C924" s="39"/>
      <c r="D924" s="38"/>
      <c r="E924" s="475"/>
      <c r="F924" s="33"/>
    </row>
    <row r="925" spans="1:6" s="7" customFormat="1" ht="11.25">
      <c r="A925" s="42"/>
      <c r="B925" s="11"/>
      <c r="C925" s="39"/>
      <c r="D925" s="38"/>
      <c r="E925" s="475"/>
      <c r="F925" s="33"/>
    </row>
    <row r="926" spans="1:6" s="7" customFormat="1" ht="11.25">
      <c r="A926" s="42"/>
      <c r="B926" s="11"/>
      <c r="C926" s="39"/>
      <c r="D926" s="38"/>
      <c r="E926" s="475"/>
      <c r="F926" s="33"/>
    </row>
    <row r="927" spans="1:6" s="7" customFormat="1" ht="11.25">
      <c r="A927" s="42"/>
      <c r="B927" s="11"/>
      <c r="C927" s="39"/>
      <c r="D927" s="38"/>
      <c r="E927" s="475"/>
      <c r="F927" s="33"/>
    </row>
    <row r="928" spans="1:6" s="7" customFormat="1" ht="11.25">
      <c r="A928" s="42"/>
      <c r="B928" s="11"/>
      <c r="C928" s="39"/>
      <c r="D928" s="38"/>
      <c r="E928" s="475"/>
      <c r="F928" s="33"/>
    </row>
    <row r="929" spans="1:6" s="7" customFormat="1" ht="11.25">
      <c r="A929" s="42"/>
      <c r="B929" s="11"/>
      <c r="C929" s="39"/>
      <c r="D929" s="38"/>
      <c r="E929" s="475"/>
      <c r="F929" s="33"/>
    </row>
    <row r="930" spans="1:6" s="7" customFormat="1" ht="11.25">
      <c r="A930" s="42"/>
      <c r="B930" s="11"/>
      <c r="C930" s="39"/>
      <c r="D930" s="38"/>
      <c r="E930" s="475"/>
      <c r="F930" s="33"/>
    </row>
    <row r="931" spans="1:6" s="7" customFormat="1" ht="11.25">
      <c r="A931" s="42"/>
      <c r="B931" s="11"/>
      <c r="C931" s="39"/>
      <c r="D931" s="38"/>
      <c r="E931" s="475"/>
      <c r="F931" s="33"/>
    </row>
    <row r="932" spans="1:6" s="7" customFormat="1" ht="11.25">
      <c r="A932" s="42"/>
      <c r="B932" s="11"/>
      <c r="C932" s="39"/>
      <c r="D932" s="38"/>
      <c r="E932" s="475"/>
      <c r="F932" s="33"/>
    </row>
    <row r="933" spans="1:6" s="7" customFormat="1" ht="11.25">
      <c r="A933" s="42"/>
      <c r="B933" s="11"/>
      <c r="C933" s="39"/>
      <c r="D933" s="38"/>
      <c r="E933" s="475"/>
      <c r="F933" s="33"/>
    </row>
    <row r="934" spans="1:6" s="7" customFormat="1" ht="11.25">
      <c r="A934" s="42"/>
      <c r="B934" s="11"/>
      <c r="C934" s="39"/>
      <c r="D934" s="38"/>
      <c r="E934" s="475"/>
      <c r="F934" s="33"/>
    </row>
    <row r="935" spans="1:6" s="7" customFormat="1" ht="11.25">
      <c r="A935" s="42"/>
      <c r="B935" s="11"/>
      <c r="C935" s="39"/>
      <c r="D935" s="38"/>
      <c r="E935" s="475"/>
      <c r="F935" s="33"/>
    </row>
    <row r="936" spans="1:6" s="7" customFormat="1" ht="11.25">
      <c r="A936" s="42"/>
      <c r="B936" s="11"/>
      <c r="C936" s="39"/>
      <c r="D936" s="38"/>
      <c r="E936" s="475"/>
      <c r="F936" s="33"/>
    </row>
    <row r="937" spans="1:6" s="7" customFormat="1" ht="11.25">
      <c r="A937" s="42"/>
      <c r="B937" s="11"/>
      <c r="C937" s="39"/>
      <c r="D937" s="38"/>
      <c r="E937" s="475"/>
      <c r="F937" s="33"/>
    </row>
    <row r="938" spans="1:6" s="7" customFormat="1" ht="11.25">
      <c r="A938" s="42"/>
      <c r="B938" s="11"/>
      <c r="C938" s="39"/>
      <c r="D938" s="38"/>
      <c r="E938" s="475"/>
      <c r="F938" s="33"/>
    </row>
    <row r="939" spans="1:6" s="7" customFormat="1" ht="11.25">
      <c r="A939" s="42"/>
      <c r="B939" s="11"/>
      <c r="C939" s="39"/>
      <c r="D939" s="38"/>
      <c r="E939" s="475"/>
      <c r="F939" s="33"/>
    </row>
    <row r="940" spans="1:6" s="7" customFormat="1" ht="11.25">
      <c r="A940" s="42"/>
      <c r="B940" s="11"/>
      <c r="C940" s="39"/>
      <c r="D940" s="38"/>
      <c r="E940" s="475"/>
      <c r="F940" s="33"/>
    </row>
    <row r="941" spans="1:6" s="7" customFormat="1" ht="11.25">
      <c r="A941" s="42"/>
      <c r="B941" s="11"/>
      <c r="C941" s="39"/>
      <c r="D941" s="38"/>
      <c r="E941" s="475"/>
      <c r="F941" s="33"/>
    </row>
    <row r="942" spans="1:6" s="7" customFormat="1" ht="11.25">
      <c r="A942" s="42"/>
      <c r="B942" s="11"/>
      <c r="C942" s="39"/>
      <c r="D942" s="38"/>
      <c r="E942" s="475"/>
      <c r="F942" s="33"/>
    </row>
    <row r="943" spans="1:6" s="7" customFormat="1" ht="11.25">
      <c r="A943" s="42"/>
      <c r="B943" s="11"/>
      <c r="C943" s="39"/>
      <c r="D943" s="38"/>
      <c r="E943" s="475"/>
      <c r="F943" s="33"/>
    </row>
    <row r="944" spans="1:6" s="7" customFormat="1" ht="11.25">
      <c r="A944" s="42"/>
      <c r="B944" s="11"/>
      <c r="C944" s="39"/>
      <c r="D944" s="38"/>
      <c r="E944" s="475"/>
      <c r="F944" s="33"/>
    </row>
    <row r="945" spans="1:6" s="7" customFormat="1" ht="11.25">
      <c r="A945" s="42"/>
      <c r="B945" s="11"/>
      <c r="C945" s="39"/>
      <c r="D945" s="38"/>
      <c r="E945" s="475"/>
      <c r="F945" s="33"/>
    </row>
    <row r="946" spans="1:6" s="7" customFormat="1" ht="11.25">
      <c r="A946" s="42"/>
      <c r="B946" s="11"/>
      <c r="C946" s="39"/>
      <c r="D946" s="38"/>
      <c r="E946" s="475"/>
      <c r="F946" s="33"/>
    </row>
    <row r="947" spans="1:6" s="7" customFormat="1" ht="11.25">
      <c r="A947" s="42"/>
      <c r="B947" s="11"/>
      <c r="C947" s="39"/>
      <c r="D947" s="38"/>
      <c r="E947" s="475"/>
      <c r="F947" s="33"/>
    </row>
    <row r="948" spans="1:6" s="7" customFormat="1" ht="11.25">
      <c r="A948" s="42"/>
      <c r="B948" s="11"/>
      <c r="C948" s="39"/>
      <c r="D948" s="38"/>
      <c r="E948" s="475"/>
      <c r="F948" s="33"/>
    </row>
    <row r="949" spans="1:6" s="7" customFormat="1" ht="11.25">
      <c r="A949" s="42"/>
      <c r="B949" s="11"/>
      <c r="C949" s="39"/>
      <c r="D949" s="38"/>
      <c r="E949" s="475"/>
      <c r="F949" s="33"/>
    </row>
    <row r="950" spans="1:6" s="7" customFormat="1" ht="11.25">
      <c r="A950" s="42"/>
      <c r="B950" s="11"/>
      <c r="C950" s="39"/>
      <c r="D950" s="38"/>
      <c r="E950" s="475"/>
      <c r="F950" s="33"/>
    </row>
    <row r="951" spans="1:6" s="7" customFormat="1" ht="11.25">
      <c r="A951" s="42"/>
      <c r="B951" s="11"/>
      <c r="C951" s="39"/>
      <c r="D951" s="38"/>
      <c r="E951" s="475"/>
      <c r="F951" s="33"/>
    </row>
    <row r="952" spans="1:6" s="7" customFormat="1" ht="11.25">
      <c r="A952" s="42"/>
      <c r="B952" s="11"/>
      <c r="C952" s="39"/>
      <c r="D952" s="38"/>
      <c r="E952" s="475"/>
      <c r="F952" s="33"/>
    </row>
    <row r="953" spans="1:6" s="7" customFormat="1" ht="11.25">
      <c r="A953" s="42"/>
      <c r="B953" s="11"/>
      <c r="C953" s="39"/>
      <c r="D953" s="38"/>
      <c r="E953" s="475"/>
      <c r="F953" s="33"/>
    </row>
    <row r="954" spans="1:6" s="7" customFormat="1" ht="11.25">
      <c r="A954" s="42"/>
      <c r="B954" s="11"/>
      <c r="C954" s="39"/>
      <c r="D954" s="38"/>
      <c r="E954" s="475"/>
      <c r="F954" s="33"/>
    </row>
    <row r="955" spans="1:6" s="7" customFormat="1" ht="11.25">
      <c r="A955" s="42"/>
      <c r="B955" s="11"/>
      <c r="C955" s="39"/>
      <c r="D955" s="38"/>
      <c r="E955" s="475"/>
      <c r="F955" s="33"/>
    </row>
    <row r="956" spans="1:6" s="7" customFormat="1" ht="11.25">
      <c r="A956" s="42"/>
      <c r="B956" s="11"/>
      <c r="C956" s="39"/>
      <c r="D956" s="38"/>
      <c r="E956" s="475"/>
      <c r="F956" s="33"/>
    </row>
    <row r="957" spans="1:6" s="7" customFormat="1" ht="11.25">
      <c r="A957" s="42"/>
      <c r="B957" s="11"/>
      <c r="C957" s="39"/>
      <c r="D957" s="38"/>
      <c r="E957" s="475"/>
      <c r="F957" s="33"/>
    </row>
    <row r="958" spans="1:6" s="7" customFormat="1" ht="11.25">
      <c r="A958" s="42"/>
      <c r="B958" s="11"/>
      <c r="C958" s="39"/>
      <c r="D958" s="38"/>
      <c r="E958" s="475"/>
      <c r="F958" s="33"/>
    </row>
    <row r="959" spans="1:6" s="7" customFormat="1" ht="11.25">
      <c r="A959" s="42"/>
      <c r="B959" s="11"/>
      <c r="C959" s="39"/>
      <c r="D959" s="38"/>
      <c r="E959" s="475"/>
      <c r="F959" s="33"/>
    </row>
    <row r="960" spans="1:6" s="7" customFormat="1" ht="11.25">
      <c r="A960" s="42"/>
      <c r="B960" s="11"/>
      <c r="C960" s="39"/>
      <c r="D960" s="38"/>
      <c r="E960" s="475"/>
      <c r="F960" s="33"/>
    </row>
    <row r="961" spans="1:6" s="7" customFormat="1" ht="11.25">
      <c r="A961" s="42"/>
      <c r="B961" s="11"/>
      <c r="C961" s="39"/>
      <c r="D961" s="38"/>
      <c r="E961" s="475"/>
      <c r="F961" s="33"/>
    </row>
    <row r="962" spans="1:6" s="7" customFormat="1" ht="11.25">
      <c r="A962" s="42"/>
      <c r="B962" s="11"/>
      <c r="C962" s="39"/>
      <c r="D962" s="38"/>
      <c r="E962" s="475"/>
      <c r="F962" s="33"/>
    </row>
    <row r="963" spans="1:6" s="7" customFormat="1" ht="11.25">
      <c r="A963" s="42"/>
      <c r="B963" s="11"/>
      <c r="C963" s="39"/>
      <c r="D963" s="38"/>
      <c r="E963" s="475"/>
      <c r="F963" s="33"/>
    </row>
    <row r="964" spans="1:6" s="7" customFormat="1" ht="11.25">
      <c r="A964" s="42"/>
      <c r="B964" s="11"/>
      <c r="C964" s="39"/>
      <c r="D964" s="38"/>
      <c r="E964" s="475"/>
      <c r="F964" s="33"/>
    </row>
    <row r="965" spans="1:6" s="7" customFormat="1" ht="11.25">
      <c r="A965" s="42"/>
      <c r="B965" s="11"/>
      <c r="C965" s="39"/>
      <c r="D965" s="38"/>
      <c r="E965" s="475"/>
      <c r="F965" s="33"/>
    </row>
    <row r="966" spans="1:6" s="7" customFormat="1" ht="11.25">
      <c r="A966" s="42"/>
      <c r="B966" s="11"/>
      <c r="C966" s="39"/>
      <c r="D966" s="38"/>
      <c r="E966" s="475"/>
      <c r="F966" s="33"/>
    </row>
    <row r="967" spans="1:6" s="7" customFormat="1" ht="11.25">
      <c r="A967" s="42"/>
      <c r="B967" s="11"/>
      <c r="C967" s="39"/>
      <c r="D967" s="38"/>
      <c r="E967" s="475"/>
      <c r="F967" s="33"/>
    </row>
    <row r="968" spans="1:6" s="7" customFormat="1" ht="11.25">
      <c r="A968" s="42"/>
      <c r="B968" s="11"/>
      <c r="C968" s="39"/>
      <c r="D968" s="38"/>
      <c r="E968" s="475"/>
      <c r="F968" s="33"/>
    </row>
    <row r="969" spans="1:6" s="7" customFormat="1" ht="11.25">
      <c r="A969" s="42"/>
      <c r="B969" s="11"/>
      <c r="C969" s="39"/>
      <c r="D969" s="38"/>
      <c r="E969" s="475"/>
      <c r="F969" s="33"/>
    </row>
    <row r="970" spans="1:6" s="7" customFormat="1" ht="11.25">
      <c r="A970" s="42"/>
      <c r="B970" s="11"/>
      <c r="C970" s="39"/>
      <c r="D970" s="38"/>
      <c r="E970" s="475"/>
      <c r="F970" s="33"/>
    </row>
    <row r="971" spans="1:6" s="7" customFormat="1" ht="11.25">
      <c r="A971" s="42"/>
      <c r="B971" s="11"/>
      <c r="C971" s="39"/>
      <c r="D971" s="38"/>
      <c r="E971" s="475"/>
      <c r="F971" s="33"/>
    </row>
    <row r="972" spans="1:6" s="7" customFormat="1" ht="11.25">
      <c r="A972" s="42"/>
      <c r="B972" s="11"/>
      <c r="C972" s="39"/>
      <c r="D972" s="38"/>
      <c r="E972" s="475"/>
      <c r="F972" s="33"/>
    </row>
    <row r="973" spans="1:6" s="7" customFormat="1" ht="11.25">
      <c r="A973" s="42"/>
      <c r="B973" s="11"/>
      <c r="C973" s="39"/>
      <c r="D973" s="38"/>
      <c r="E973" s="475"/>
      <c r="F973" s="33"/>
    </row>
    <row r="974" spans="1:6" s="7" customFormat="1" ht="11.25">
      <c r="A974" s="42"/>
      <c r="B974" s="11"/>
      <c r="C974" s="39"/>
      <c r="D974" s="38"/>
      <c r="E974" s="475"/>
      <c r="F974" s="33"/>
    </row>
    <row r="975" spans="1:6" s="7" customFormat="1" ht="11.25">
      <c r="A975" s="42"/>
      <c r="B975" s="11"/>
      <c r="C975" s="39"/>
      <c r="D975" s="38"/>
      <c r="E975" s="475"/>
      <c r="F975" s="33"/>
    </row>
    <row r="976" spans="1:6" s="7" customFormat="1" ht="11.25">
      <c r="A976" s="42"/>
      <c r="B976" s="11"/>
      <c r="C976" s="39"/>
      <c r="D976" s="38"/>
      <c r="E976" s="475"/>
      <c r="F976" s="33"/>
    </row>
    <row r="977" spans="1:6" s="7" customFormat="1" ht="11.25">
      <c r="A977" s="42"/>
      <c r="B977" s="11"/>
      <c r="C977" s="39"/>
      <c r="D977" s="38"/>
      <c r="E977" s="475"/>
      <c r="F977" s="33"/>
    </row>
    <row r="978" spans="1:6" s="7" customFormat="1" ht="11.25">
      <c r="A978" s="42"/>
      <c r="B978" s="11"/>
      <c r="C978" s="39"/>
      <c r="D978" s="38"/>
      <c r="E978" s="475"/>
      <c r="F978" s="33"/>
    </row>
    <row r="979" spans="1:6" s="7" customFormat="1" ht="11.25">
      <c r="A979" s="42"/>
      <c r="B979" s="11"/>
      <c r="C979" s="39"/>
      <c r="D979" s="38"/>
      <c r="E979" s="475"/>
      <c r="F979" s="33"/>
    </row>
    <row r="980" spans="1:6" s="7" customFormat="1" ht="11.25">
      <c r="A980" s="42"/>
      <c r="B980" s="11"/>
      <c r="C980" s="39"/>
      <c r="D980" s="38"/>
      <c r="E980" s="475"/>
      <c r="F980" s="33"/>
    </row>
    <row r="981" spans="1:6" s="7" customFormat="1" ht="11.25">
      <c r="A981" s="42"/>
      <c r="B981" s="11"/>
      <c r="C981" s="39"/>
      <c r="D981" s="38"/>
      <c r="E981" s="475"/>
      <c r="F981" s="33"/>
    </row>
    <row r="982" spans="1:6" s="7" customFormat="1" ht="11.25">
      <c r="A982" s="42"/>
      <c r="B982" s="11"/>
      <c r="C982" s="39"/>
      <c r="D982" s="38"/>
      <c r="E982" s="475"/>
      <c r="F982" s="33"/>
    </row>
    <row r="983" spans="1:6" s="7" customFormat="1" ht="11.25">
      <c r="A983" s="42"/>
      <c r="B983" s="11"/>
      <c r="C983" s="39"/>
      <c r="D983" s="38"/>
      <c r="E983" s="475"/>
      <c r="F983" s="33"/>
    </row>
    <row r="984" spans="1:6" s="7" customFormat="1" ht="11.25">
      <c r="A984" s="42"/>
      <c r="B984" s="11"/>
      <c r="C984" s="39"/>
      <c r="D984" s="38"/>
      <c r="E984" s="475"/>
      <c r="F984" s="33"/>
    </row>
    <row r="985" spans="1:6" s="7" customFormat="1" ht="11.25">
      <c r="A985" s="42"/>
      <c r="B985" s="11"/>
      <c r="C985" s="39"/>
      <c r="D985" s="38"/>
      <c r="E985" s="475"/>
      <c r="F985" s="33"/>
    </row>
    <row r="986" spans="1:6" s="7" customFormat="1" ht="11.25">
      <c r="A986" s="42"/>
      <c r="B986" s="11"/>
      <c r="C986" s="39"/>
      <c r="D986" s="38"/>
      <c r="E986" s="475"/>
      <c r="F986" s="33"/>
    </row>
    <row r="987" spans="1:6" s="7" customFormat="1" ht="11.25">
      <c r="A987" s="42"/>
      <c r="B987" s="11"/>
      <c r="C987" s="39"/>
      <c r="D987" s="38"/>
      <c r="E987" s="475"/>
      <c r="F987" s="33"/>
    </row>
    <row r="988" spans="1:6" s="7" customFormat="1" ht="11.25">
      <c r="A988" s="42"/>
      <c r="B988" s="11"/>
      <c r="C988" s="39"/>
      <c r="D988" s="38"/>
      <c r="E988" s="475"/>
      <c r="F988" s="33"/>
    </row>
    <row r="989" spans="1:6" s="7" customFormat="1" ht="11.25">
      <c r="A989" s="42"/>
      <c r="B989" s="11"/>
      <c r="C989" s="39"/>
      <c r="D989" s="38"/>
      <c r="E989" s="475"/>
      <c r="F989" s="33"/>
    </row>
    <row r="990" spans="1:6" s="7" customFormat="1" ht="11.25">
      <c r="A990" s="42"/>
      <c r="B990" s="11"/>
      <c r="C990" s="39"/>
      <c r="D990" s="38"/>
      <c r="E990" s="475"/>
      <c r="F990" s="33"/>
    </row>
    <row r="991" spans="1:6" s="7" customFormat="1" ht="11.25">
      <c r="A991" s="42"/>
      <c r="B991" s="11"/>
      <c r="C991" s="39"/>
      <c r="D991" s="38"/>
      <c r="E991" s="475"/>
      <c r="F991" s="33"/>
    </row>
    <row r="992" spans="1:6" s="7" customFormat="1" ht="11.25">
      <c r="A992" s="42"/>
      <c r="B992" s="11"/>
      <c r="C992" s="39"/>
      <c r="D992" s="38"/>
      <c r="E992" s="475"/>
      <c r="F992" s="33"/>
    </row>
    <row r="993" spans="1:6" s="7" customFormat="1" ht="11.25">
      <c r="A993" s="42"/>
      <c r="B993" s="11"/>
      <c r="C993" s="39"/>
      <c r="D993" s="38"/>
      <c r="E993" s="475"/>
      <c r="F993" s="33"/>
    </row>
    <row r="994" spans="1:6" s="7" customFormat="1" ht="11.25">
      <c r="A994" s="42"/>
      <c r="B994" s="11"/>
      <c r="C994" s="39"/>
      <c r="D994" s="38"/>
      <c r="E994" s="475"/>
      <c r="F994" s="33"/>
    </row>
    <row r="995" spans="1:6" s="7" customFormat="1" ht="11.25">
      <c r="A995" s="42"/>
      <c r="B995" s="11"/>
      <c r="C995" s="39"/>
      <c r="D995" s="38"/>
      <c r="E995" s="475"/>
      <c r="F995" s="33"/>
    </row>
    <row r="996" spans="1:6" s="7" customFormat="1" ht="11.25">
      <c r="A996" s="42"/>
      <c r="B996" s="11"/>
      <c r="C996" s="39"/>
      <c r="D996" s="38"/>
      <c r="E996" s="475"/>
      <c r="F996" s="33"/>
    </row>
    <row r="997" spans="1:6" s="7" customFormat="1" ht="11.25">
      <c r="A997" s="42"/>
      <c r="B997" s="11"/>
      <c r="C997" s="39"/>
      <c r="D997" s="38"/>
      <c r="E997" s="475"/>
      <c r="F997" s="33"/>
    </row>
    <row r="998" spans="1:6" s="7" customFormat="1" ht="11.25">
      <c r="A998" s="42"/>
      <c r="B998" s="11"/>
      <c r="C998" s="39"/>
      <c r="D998" s="38"/>
      <c r="E998" s="475"/>
      <c r="F998" s="33"/>
    </row>
    <row r="999" spans="1:6" s="7" customFormat="1" ht="11.25">
      <c r="A999" s="42"/>
      <c r="B999" s="11"/>
      <c r="C999" s="39"/>
      <c r="D999" s="38"/>
      <c r="E999" s="475"/>
      <c r="F999" s="33"/>
    </row>
    <row r="1000" spans="1:6" s="7" customFormat="1" ht="11.25">
      <c r="A1000" s="42"/>
      <c r="B1000" s="11"/>
      <c r="C1000" s="39"/>
      <c r="D1000" s="38"/>
      <c r="E1000" s="475"/>
      <c r="F1000" s="33"/>
    </row>
    <row r="1001" spans="1:6" s="7" customFormat="1" ht="11.25">
      <c r="A1001" s="42"/>
      <c r="B1001" s="11"/>
      <c r="C1001" s="39"/>
      <c r="D1001" s="38"/>
      <c r="E1001" s="475"/>
      <c r="F1001" s="33"/>
    </row>
    <row r="1002" spans="1:6" s="7" customFormat="1" ht="11.25">
      <c r="A1002" s="42"/>
      <c r="B1002" s="11"/>
      <c r="C1002" s="39"/>
      <c r="D1002" s="38"/>
      <c r="E1002" s="475"/>
      <c r="F1002" s="33"/>
    </row>
    <row r="1003" spans="1:6" s="7" customFormat="1" ht="11.25">
      <c r="A1003" s="42"/>
      <c r="B1003" s="11"/>
      <c r="C1003" s="39"/>
      <c r="D1003" s="38"/>
      <c r="E1003" s="475"/>
      <c r="F1003" s="33"/>
    </row>
    <row r="1004" spans="1:6" s="7" customFormat="1" ht="11.25">
      <c r="A1004" s="42"/>
      <c r="B1004" s="11"/>
      <c r="C1004" s="39"/>
      <c r="D1004" s="38"/>
      <c r="E1004" s="475"/>
      <c r="F1004" s="33"/>
    </row>
    <row r="1005" spans="1:6" s="7" customFormat="1" ht="11.25">
      <c r="A1005" s="42"/>
      <c r="B1005" s="11"/>
      <c r="C1005" s="39"/>
      <c r="D1005" s="38"/>
      <c r="E1005" s="475"/>
      <c r="F1005" s="33"/>
    </row>
    <row r="1006" spans="1:6" s="7" customFormat="1" ht="11.25">
      <c r="A1006" s="42"/>
      <c r="B1006" s="11"/>
      <c r="C1006" s="39"/>
      <c r="D1006" s="38"/>
      <c r="E1006" s="475"/>
      <c r="F1006" s="33"/>
    </row>
    <row r="1007" spans="1:6" s="7" customFormat="1" ht="11.25">
      <c r="A1007" s="42"/>
      <c r="B1007" s="11"/>
      <c r="C1007" s="39"/>
      <c r="D1007" s="38"/>
      <c r="E1007" s="475"/>
      <c r="F1007" s="33"/>
    </row>
    <row r="1008" spans="1:6" s="7" customFormat="1" ht="11.25">
      <c r="A1008" s="42"/>
      <c r="B1008" s="11"/>
      <c r="C1008" s="39"/>
      <c r="D1008" s="38"/>
      <c r="E1008" s="475"/>
      <c r="F1008" s="33"/>
    </row>
    <row r="1009" spans="1:6" s="7" customFormat="1" ht="11.25">
      <c r="A1009" s="42"/>
      <c r="B1009" s="11"/>
      <c r="C1009" s="39"/>
      <c r="D1009" s="38"/>
      <c r="E1009" s="475"/>
      <c r="F1009" s="33"/>
    </row>
    <row r="1010" spans="1:6" s="7" customFormat="1" ht="11.25">
      <c r="A1010" s="42"/>
      <c r="B1010" s="11"/>
      <c r="C1010" s="39"/>
      <c r="D1010" s="38"/>
      <c r="E1010" s="475"/>
      <c r="F1010" s="33"/>
    </row>
    <row r="1011" spans="1:6" s="7" customFormat="1" ht="11.25">
      <c r="A1011" s="42"/>
      <c r="B1011" s="11"/>
      <c r="C1011" s="39"/>
      <c r="D1011" s="38"/>
      <c r="E1011" s="475"/>
      <c r="F1011" s="33"/>
    </row>
    <row r="1012" spans="1:6" s="7" customFormat="1" ht="11.25">
      <c r="A1012" s="42"/>
      <c r="B1012" s="11"/>
      <c r="C1012" s="39"/>
      <c r="D1012" s="38"/>
      <c r="E1012" s="475"/>
      <c r="F1012" s="33"/>
    </row>
    <row r="1013" spans="1:6" s="7" customFormat="1" ht="11.25">
      <c r="A1013" s="42"/>
      <c r="B1013" s="11"/>
      <c r="C1013" s="39"/>
      <c r="D1013" s="38"/>
      <c r="E1013" s="475"/>
      <c r="F1013" s="33"/>
    </row>
    <row r="1014" spans="1:6" s="7" customFormat="1" ht="11.25">
      <c r="A1014" s="42"/>
      <c r="B1014" s="11"/>
      <c r="C1014" s="39"/>
      <c r="D1014" s="38"/>
      <c r="E1014" s="475"/>
      <c r="F1014" s="33"/>
    </row>
    <row r="1015" spans="1:6" s="7" customFormat="1" ht="11.25">
      <c r="A1015" s="42"/>
      <c r="B1015" s="11"/>
      <c r="C1015" s="39"/>
      <c r="D1015" s="38"/>
      <c r="E1015" s="475"/>
      <c r="F1015" s="33"/>
    </row>
    <row r="1016" spans="1:6" s="7" customFormat="1" ht="11.25">
      <c r="A1016" s="42"/>
      <c r="B1016" s="11"/>
      <c r="C1016" s="39"/>
      <c r="D1016" s="38"/>
      <c r="E1016" s="475"/>
      <c r="F1016" s="33"/>
    </row>
    <row r="1017" spans="1:6" s="7" customFormat="1" ht="11.25">
      <c r="A1017" s="42"/>
      <c r="B1017" s="11"/>
      <c r="C1017" s="39"/>
      <c r="D1017" s="38"/>
      <c r="E1017" s="475"/>
      <c r="F1017" s="33"/>
    </row>
    <row r="1018" spans="1:6" s="7" customFormat="1" ht="11.25">
      <c r="A1018" s="42"/>
      <c r="B1018" s="11"/>
      <c r="C1018" s="39"/>
      <c r="D1018" s="38"/>
      <c r="E1018" s="475"/>
      <c r="F1018" s="33"/>
    </row>
    <row r="1019" spans="1:6" s="7" customFormat="1" ht="11.25">
      <c r="A1019" s="42"/>
      <c r="B1019" s="11"/>
      <c r="C1019" s="39"/>
      <c r="D1019" s="38"/>
      <c r="E1019" s="475"/>
      <c r="F1019" s="33"/>
    </row>
    <row r="1020" spans="1:6" s="7" customFormat="1" ht="11.25">
      <c r="A1020" s="42"/>
      <c r="B1020" s="11"/>
      <c r="C1020" s="39"/>
      <c r="D1020" s="38"/>
      <c r="E1020" s="475"/>
      <c r="F1020" s="33"/>
    </row>
    <row r="1021" spans="1:6" s="7" customFormat="1" ht="11.25">
      <c r="A1021" s="42"/>
      <c r="B1021" s="11"/>
      <c r="C1021" s="39"/>
      <c r="D1021" s="38"/>
      <c r="E1021" s="475"/>
      <c r="F1021" s="33"/>
    </row>
    <row r="1022" spans="1:6" s="7" customFormat="1" ht="11.25">
      <c r="A1022" s="42"/>
      <c r="B1022" s="11"/>
      <c r="C1022" s="39"/>
      <c r="D1022" s="38"/>
      <c r="E1022" s="475"/>
      <c r="F1022" s="33"/>
    </row>
    <row r="1023" spans="1:6" s="7" customFormat="1" ht="11.25">
      <c r="A1023" s="42"/>
      <c r="B1023" s="11"/>
      <c r="C1023" s="39"/>
      <c r="D1023" s="38"/>
      <c r="E1023" s="475"/>
      <c r="F1023" s="33"/>
    </row>
    <row r="1024" spans="1:6" s="7" customFormat="1" ht="11.25">
      <c r="A1024" s="42"/>
      <c r="B1024" s="11"/>
      <c r="C1024" s="39"/>
      <c r="D1024" s="38"/>
      <c r="E1024" s="475"/>
      <c r="F1024" s="33"/>
    </row>
    <row r="1025" spans="1:6" s="7" customFormat="1" ht="11.25">
      <c r="A1025" s="42"/>
      <c r="B1025" s="11"/>
      <c r="C1025" s="39"/>
      <c r="D1025" s="38"/>
      <c r="E1025" s="475"/>
      <c r="F1025" s="33"/>
    </row>
    <row r="1026" spans="1:6" s="7" customFormat="1" ht="11.25">
      <c r="A1026" s="42"/>
      <c r="B1026" s="11"/>
      <c r="C1026" s="39"/>
      <c r="D1026" s="38"/>
      <c r="E1026" s="475"/>
      <c r="F1026" s="33"/>
    </row>
    <row r="1027" spans="1:6" s="7" customFormat="1" ht="11.25">
      <c r="A1027" s="42"/>
      <c r="B1027" s="11"/>
      <c r="C1027" s="39"/>
      <c r="D1027" s="38"/>
      <c r="E1027" s="475"/>
      <c r="F1027" s="33"/>
    </row>
    <row r="1028" spans="1:6" s="7" customFormat="1" ht="11.25">
      <c r="A1028" s="42"/>
      <c r="B1028" s="11"/>
      <c r="C1028" s="39"/>
      <c r="D1028" s="38"/>
      <c r="E1028" s="475"/>
      <c r="F1028" s="33"/>
    </row>
    <row r="1029" spans="1:6" s="7" customFormat="1" ht="11.25">
      <c r="A1029" s="42"/>
      <c r="B1029" s="11"/>
      <c r="C1029" s="39"/>
      <c r="D1029" s="38"/>
      <c r="E1029" s="475"/>
      <c r="F1029" s="33"/>
    </row>
    <row r="1030" spans="1:6" s="7" customFormat="1" ht="11.25">
      <c r="A1030" s="42"/>
      <c r="B1030" s="11"/>
      <c r="C1030" s="39"/>
      <c r="D1030" s="38"/>
      <c r="E1030" s="475"/>
      <c r="F1030" s="33"/>
    </row>
    <row r="1031" spans="1:6" s="7" customFormat="1" ht="11.25">
      <c r="A1031" s="42"/>
      <c r="B1031" s="11"/>
      <c r="C1031" s="39"/>
      <c r="D1031" s="38"/>
      <c r="E1031" s="475"/>
      <c r="F1031" s="33"/>
    </row>
    <row r="1032" spans="1:6" s="7" customFormat="1" ht="11.25">
      <c r="A1032" s="42"/>
      <c r="B1032" s="11"/>
      <c r="C1032" s="39"/>
      <c r="D1032" s="38"/>
      <c r="E1032" s="475"/>
      <c r="F1032" s="33"/>
    </row>
    <row r="1033" spans="1:6" s="7" customFormat="1" ht="11.25">
      <c r="A1033" s="42"/>
      <c r="B1033" s="11"/>
      <c r="C1033" s="39"/>
      <c r="D1033" s="38"/>
      <c r="E1033" s="475"/>
      <c r="F1033" s="33"/>
    </row>
    <row r="1034" spans="1:6" s="7" customFormat="1" ht="11.25">
      <c r="A1034" s="42"/>
      <c r="B1034" s="11"/>
      <c r="C1034" s="39"/>
      <c r="D1034" s="38"/>
      <c r="E1034" s="475"/>
      <c r="F1034" s="33"/>
    </row>
    <row r="1035" spans="1:6" s="7" customFormat="1" ht="11.25">
      <c r="A1035" s="42"/>
      <c r="B1035" s="11"/>
      <c r="C1035" s="39"/>
      <c r="D1035" s="38"/>
      <c r="E1035" s="475"/>
      <c r="F1035" s="33"/>
    </row>
    <row r="1036" spans="1:6" s="7" customFormat="1" ht="11.25">
      <c r="A1036" s="42"/>
      <c r="B1036" s="11"/>
      <c r="C1036" s="39"/>
      <c r="D1036" s="38"/>
      <c r="E1036" s="475"/>
      <c r="F1036" s="33"/>
    </row>
    <row r="1037" spans="1:6" s="7" customFormat="1" ht="11.25">
      <c r="A1037" s="42"/>
      <c r="B1037" s="11"/>
      <c r="C1037" s="39"/>
      <c r="D1037" s="38"/>
      <c r="E1037" s="475"/>
      <c r="F1037" s="33"/>
    </row>
    <row r="1038" spans="1:6" s="7" customFormat="1" ht="11.25">
      <c r="A1038" s="42"/>
      <c r="B1038" s="11"/>
      <c r="C1038" s="39"/>
      <c r="D1038" s="38"/>
      <c r="E1038" s="475"/>
      <c r="F1038" s="33"/>
    </row>
    <row r="1039" spans="1:6" s="7" customFormat="1" ht="11.25">
      <c r="A1039" s="42"/>
      <c r="B1039" s="11"/>
      <c r="C1039" s="39"/>
      <c r="D1039" s="38"/>
      <c r="E1039" s="475"/>
      <c r="F1039" s="33"/>
    </row>
    <row r="1040" spans="1:6" s="7" customFormat="1" ht="11.25">
      <c r="A1040" s="42"/>
      <c r="B1040" s="11"/>
      <c r="C1040" s="39"/>
      <c r="D1040" s="38"/>
      <c r="E1040" s="475"/>
      <c r="F1040" s="33"/>
    </row>
    <row r="1041" spans="1:6" s="7" customFormat="1" ht="11.25">
      <c r="A1041" s="42"/>
      <c r="B1041" s="11"/>
      <c r="C1041" s="39"/>
      <c r="D1041" s="38"/>
      <c r="E1041" s="475"/>
      <c r="F1041" s="33"/>
    </row>
    <row r="1042" spans="1:6" s="7" customFormat="1" ht="11.25">
      <c r="A1042" s="42"/>
      <c r="B1042" s="11"/>
      <c r="C1042" s="39"/>
      <c r="D1042" s="38"/>
      <c r="E1042" s="475"/>
      <c r="F1042" s="33"/>
    </row>
    <row r="1043" spans="1:6" s="7" customFormat="1" ht="11.25">
      <c r="A1043" s="42"/>
      <c r="B1043" s="11"/>
      <c r="C1043" s="39"/>
      <c r="D1043" s="38"/>
      <c r="E1043" s="475"/>
      <c r="F1043" s="33"/>
    </row>
    <row r="1044" spans="1:6" s="7" customFormat="1" ht="11.25">
      <c r="A1044" s="42"/>
      <c r="B1044" s="11"/>
      <c r="C1044" s="39"/>
      <c r="D1044" s="38"/>
      <c r="E1044" s="475"/>
      <c r="F1044" s="33"/>
    </row>
    <row r="1045" spans="1:6" s="7" customFormat="1" ht="11.25">
      <c r="A1045" s="42"/>
      <c r="B1045" s="11"/>
      <c r="C1045" s="39"/>
      <c r="D1045" s="38"/>
      <c r="E1045" s="475"/>
      <c r="F1045" s="33"/>
    </row>
    <row r="1046" spans="1:6" s="7" customFormat="1" ht="11.25">
      <c r="A1046" s="42"/>
      <c r="B1046" s="11"/>
      <c r="C1046" s="39"/>
      <c r="D1046" s="38"/>
      <c r="E1046" s="475"/>
      <c r="F1046" s="33"/>
    </row>
    <row r="1047" spans="1:6" s="7" customFormat="1" ht="11.25">
      <c r="A1047" s="42"/>
      <c r="B1047" s="11"/>
      <c r="C1047" s="39"/>
      <c r="D1047" s="38"/>
      <c r="E1047" s="475"/>
      <c r="F1047" s="33"/>
    </row>
    <row r="1048" spans="1:6" s="7" customFormat="1" ht="11.25">
      <c r="A1048" s="42"/>
      <c r="B1048" s="11"/>
      <c r="C1048" s="39"/>
      <c r="D1048" s="38"/>
      <c r="E1048" s="475"/>
      <c r="F1048" s="33"/>
    </row>
    <row r="1049" spans="1:6" s="7" customFormat="1" ht="11.25">
      <c r="A1049" s="42"/>
      <c r="B1049" s="11"/>
      <c r="C1049" s="39"/>
      <c r="D1049" s="38"/>
      <c r="E1049" s="475"/>
      <c r="F1049" s="33"/>
    </row>
    <row r="1050" spans="1:6" s="7" customFormat="1" ht="11.25">
      <c r="A1050" s="42"/>
      <c r="B1050" s="11"/>
      <c r="C1050" s="39"/>
      <c r="D1050" s="38"/>
      <c r="E1050" s="475"/>
      <c r="F1050" s="33"/>
    </row>
    <row r="1051" spans="1:6" s="7" customFormat="1" ht="11.25">
      <c r="A1051" s="42"/>
      <c r="B1051" s="11"/>
      <c r="C1051" s="39"/>
      <c r="D1051" s="38"/>
      <c r="E1051" s="475"/>
      <c r="F1051" s="33"/>
    </row>
    <row r="1052" spans="1:6" s="7" customFormat="1" ht="11.25">
      <c r="A1052" s="42"/>
      <c r="B1052" s="11"/>
      <c r="C1052" s="39"/>
      <c r="D1052" s="38"/>
      <c r="E1052" s="475"/>
      <c r="F1052" s="33"/>
    </row>
    <row r="1053" spans="1:6" s="7" customFormat="1" ht="11.25">
      <c r="A1053" s="42"/>
      <c r="B1053" s="11"/>
      <c r="C1053" s="39"/>
      <c r="D1053" s="38"/>
      <c r="E1053" s="475"/>
      <c r="F1053" s="33"/>
    </row>
    <row r="1054" spans="1:6" s="7" customFormat="1" ht="11.25">
      <c r="A1054" s="42"/>
      <c r="B1054" s="11"/>
      <c r="C1054" s="39"/>
      <c r="D1054" s="38"/>
      <c r="E1054" s="475"/>
      <c r="F1054" s="33"/>
    </row>
    <row r="1055" spans="1:6" s="7" customFormat="1" ht="11.25">
      <c r="A1055" s="42"/>
      <c r="B1055" s="11"/>
      <c r="C1055" s="39"/>
      <c r="D1055" s="38"/>
      <c r="E1055" s="475"/>
      <c r="F1055" s="33"/>
    </row>
    <row r="1056" spans="1:6" s="7" customFormat="1" ht="11.25">
      <c r="A1056" s="42"/>
      <c r="B1056" s="11"/>
      <c r="C1056" s="39"/>
      <c r="D1056" s="38"/>
      <c r="E1056" s="475"/>
      <c r="F1056" s="33"/>
    </row>
    <row r="1057" spans="1:6" s="7" customFormat="1" ht="11.25">
      <c r="A1057" s="42"/>
      <c r="B1057" s="11"/>
      <c r="C1057" s="39"/>
      <c r="D1057" s="38"/>
      <c r="E1057" s="475"/>
      <c r="F1057" s="33"/>
    </row>
    <row r="1058" spans="1:6" s="7" customFormat="1" ht="11.25">
      <c r="A1058" s="42"/>
      <c r="B1058" s="11"/>
      <c r="C1058" s="39"/>
      <c r="D1058" s="38"/>
      <c r="E1058" s="475"/>
      <c r="F1058" s="33"/>
    </row>
    <row r="1059" spans="1:6" s="7" customFormat="1" ht="11.25">
      <c r="A1059" s="42"/>
      <c r="B1059" s="11"/>
      <c r="C1059" s="39"/>
      <c r="D1059" s="38"/>
      <c r="E1059" s="475"/>
      <c r="F1059" s="33"/>
    </row>
    <row r="1060" spans="1:6" s="7" customFormat="1" ht="11.25">
      <c r="A1060" s="42"/>
      <c r="B1060" s="11"/>
      <c r="C1060" s="39"/>
      <c r="D1060" s="38"/>
      <c r="E1060" s="475"/>
      <c r="F1060" s="33"/>
    </row>
    <row r="1061" spans="1:6" s="7" customFormat="1" ht="11.25">
      <c r="A1061" s="42"/>
      <c r="B1061" s="11"/>
      <c r="C1061" s="39"/>
      <c r="D1061" s="38"/>
      <c r="E1061" s="475"/>
      <c r="F1061" s="33"/>
    </row>
    <row r="1062" spans="1:6" s="7" customFormat="1" ht="11.25">
      <c r="A1062" s="42"/>
      <c r="B1062" s="11"/>
      <c r="C1062" s="39"/>
      <c r="D1062" s="38"/>
      <c r="E1062" s="475"/>
      <c r="F1062" s="33"/>
    </row>
    <row r="1063" spans="1:6" s="7" customFormat="1" ht="11.25">
      <c r="A1063" s="42"/>
      <c r="B1063" s="11"/>
      <c r="C1063" s="39"/>
      <c r="D1063" s="38"/>
      <c r="E1063" s="475"/>
      <c r="F1063" s="33"/>
    </row>
    <row r="1064" spans="1:6" s="7" customFormat="1" ht="11.25">
      <c r="A1064" s="42"/>
      <c r="B1064" s="11"/>
      <c r="C1064" s="39"/>
      <c r="D1064" s="38"/>
      <c r="E1064" s="475"/>
      <c r="F1064" s="33"/>
    </row>
    <row r="1065" spans="1:6" s="7" customFormat="1" ht="11.25">
      <c r="A1065" s="42"/>
      <c r="B1065" s="11"/>
      <c r="C1065" s="39"/>
      <c r="D1065" s="38"/>
      <c r="E1065" s="475"/>
      <c r="F1065" s="33"/>
    </row>
    <row r="1066" spans="1:6" s="7" customFormat="1" ht="11.25">
      <c r="A1066" s="42"/>
      <c r="B1066" s="11"/>
      <c r="C1066" s="39"/>
      <c r="D1066" s="38"/>
      <c r="E1066" s="475"/>
      <c r="F1066" s="33"/>
    </row>
    <row r="1067" spans="1:6" s="7" customFormat="1" ht="11.25">
      <c r="A1067" s="42"/>
      <c r="B1067" s="11"/>
      <c r="C1067" s="39"/>
      <c r="D1067" s="38"/>
      <c r="E1067" s="475"/>
      <c r="F1067" s="33"/>
    </row>
    <row r="1068" spans="1:6" s="7" customFormat="1" ht="11.25">
      <c r="A1068" s="42"/>
      <c r="B1068" s="11"/>
      <c r="C1068" s="39"/>
      <c r="D1068" s="38"/>
      <c r="E1068" s="475"/>
      <c r="F1068" s="33"/>
    </row>
    <row r="1069" spans="1:6" s="7" customFormat="1" ht="11.25">
      <c r="A1069" s="42"/>
      <c r="B1069" s="11"/>
      <c r="C1069" s="39"/>
      <c r="D1069" s="38"/>
      <c r="E1069" s="475"/>
      <c r="F1069" s="33"/>
    </row>
    <row r="1070" spans="1:6" s="7" customFormat="1" ht="11.25">
      <c r="A1070" s="42"/>
      <c r="B1070" s="11"/>
      <c r="C1070" s="39"/>
      <c r="D1070" s="38"/>
      <c r="E1070" s="475"/>
      <c r="F1070" s="33"/>
    </row>
    <row r="1071" spans="1:6" s="7" customFormat="1" ht="11.25">
      <c r="A1071" s="42"/>
      <c r="B1071" s="11"/>
      <c r="C1071" s="39"/>
      <c r="D1071" s="38"/>
      <c r="E1071" s="475"/>
      <c r="F1071" s="33"/>
    </row>
    <row r="1072" spans="1:6" s="7" customFormat="1" ht="11.25">
      <c r="A1072" s="42"/>
      <c r="B1072" s="11"/>
      <c r="C1072" s="39"/>
      <c r="D1072" s="38"/>
      <c r="E1072" s="475"/>
      <c r="F1072" s="33"/>
    </row>
    <row r="1073" spans="1:6" s="7" customFormat="1" ht="11.25">
      <c r="A1073" s="42"/>
      <c r="B1073" s="11"/>
      <c r="C1073" s="39"/>
      <c r="D1073" s="38"/>
      <c r="E1073" s="475"/>
      <c r="F1073" s="33"/>
    </row>
    <row r="1074" spans="1:6" s="7" customFormat="1" ht="11.25">
      <c r="A1074" s="42"/>
      <c r="B1074" s="11"/>
      <c r="C1074" s="39"/>
      <c r="D1074" s="38"/>
      <c r="E1074" s="475"/>
      <c r="F1074" s="33"/>
    </row>
    <row r="1075" spans="1:6" s="7" customFormat="1" ht="11.25">
      <c r="A1075" s="42"/>
      <c r="B1075" s="11"/>
      <c r="C1075" s="39"/>
      <c r="D1075" s="38"/>
      <c r="E1075" s="475"/>
      <c r="F1075" s="33"/>
    </row>
    <row r="1076" spans="1:6" s="7" customFormat="1" ht="11.25">
      <c r="A1076" s="42"/>
      <c r="B1076" s="11"/>
      <c r="C1076" s="39"/>
      <c r="D1076" s="38"/>
      <c r="E1076" s="475"/>
      <c r="F1076" s="33"/>
    </row>
    <row r="1077" spans="1:6" s="7" customFormat="1" ht="11.25">
      <c r="A1077" s="42"/>
      <c r="B1077" s="11"/>
      <c r="C1077" s="39"/>
      <c r="D1077" s="38"/>
      <c r="E1077" s="475"/>
      <c r="F1077" s="33"/>
    </row>
    <row r="1078" spans="1:6" s="7" customFormat="1" ht="11.25">
      <c r="A1078" s="42"/>
      <c r="B1078" s="11"/>
      <c r="C1078" s="39"/>
      <c r="D1078" s="38"/>
      <c r="E1078" s="475"/>
      <c r="F1078" s="33"/>
    </row>
    <row r="1079" spans="1:6" s="7" customFormat="1" ht="11.25">
      <c r="A1079" s="42"/>
      <c r="B1079" s="11"/>
      <c r="C1079" s="39"/>
      <c r="D1079" s="38"/>
      <c r="E1079" s="475"/>
      <c r="F1079" s="33"/>
    </row>
    <row r="1080" spans="1:6" s="7" customFormat="1" ht="11.25">
      <c r="A1080" s="42"/>
      <c r="B1080" s="11"/>
      <c r="C1080" s="39"/>
      <c r="D1080" s="38"/>
      <c r="E1080" s="475"/>
      <c r="F1080" s="33"/>
    </row>
    <row r="1081" spans="1:6" s="7" customFormat="1" ht="11.25">
      <c r="A1081" s="42"/>
      <c r="B1081" s="11"/>
      <c r="C1081" s="39"/>
      <c r="D1081" s="38"/>
      <c r="E1081" s="475"/>
      <c r="F1081" s="33"/>
    </row>
    <row r="1082" spans="1:6" s="7" customFormat="1" ht="11.25">
      <c r="A1082" s="42"/>
      <c r="B1082" s="11"/>
      <c r="C1082" s="39"/>
      <c r="D1082" s="38"/>
      <c r="E1082" s="475"/>
      <c r="F1082" s="33"/>
    </row>
    <row r="1083" spans="1:6" s="7" customFormat="1" ht="11.25">
      <c r="A1083" s="42"/>
      <c r="B1083" s="11"/>
      <c r="C1083" s="39"/>
      <c r="D1083" s="38"/>
      <c r="E1083" s="475"/>
      <c r="F1083" s="33"/>
    </row>
    <row r="1084" spans="1:6" s="7" customFormat="1" ht="11.25">
      <c r="A1084" s="42"/>
      <c r="B1084" s="11"/>
      <c r="C1084" s="39"/>
      <c r="D1084" s="38"/>
      <c r="E1084" s="475"/>
      <c r="F1084" s="33"/>
    </row>
    <row r="1085" spans="1:6" s="7" customFormat="1" ht="11.25">
      <c r="A1085" s="42"/>
      <c r="B1085" s="11"/>
      <c r="C1085" s="39"/>
      <c r="D1085" s="38"/>
      <c r="E1085" s="475"/>
      <c r="F1085" s="33"/>
    </row>
    <row r="1086" spans="1:6" s="7" customFormat="1" ht="11.25">
      <c r="A1086" s="42"/>
      <c r="B1086" s="11"/>
      <c r="C1086" s="39"/>
      <c r="D1086" s="38"/>
      <c r="E1086" s="475"/>
      <c r="F1086" s="33"/>
    </row>
    <row r="1087" spans="1:6" s="7" customFormat="1" ht="11.25">
      <c r="A1087" s="42"/>
      <c r="B1087" s="11"/>
      <c r="C1087" s="39"/>
      <c r="D1087" s="38"/>
      <c r="E1087" s="475"/>
      <c r="F1087" s="33"/>
    </row>
    <row r="1088" spans="1:6" s="7" customFormat="1" ht="11.25">
      <c r="A1088" s="42"/>
      <c r="B1088" s="11"/>
      <c r="C1088" s="39"/>
      <c r="D1088" s="38"/>
      <c r="E1088" s="475"/>
      <c r="F1088" s="33"/>
    </row>
    <row r="1089" spans="1:6" s="7" customFormat="1" ht="11.25">
      <c r="A1089" s="42"/>
      <c r="B1089" s="11"/>
      <c r="C1089" s="39"/>
      <c r="D1089" s="38"/>
      <c r="E1089" s="475"/>
      <c r="F1089" s="33"/>
    </row>
    <row r="1090" spans="1:6" s="7" customFormat="1" ht="11.25">
      <c r="A1090" s="42"/>
      <c r="B1090" s="11"/>
      <c r="C1090" s="39"/>
      <c r="D1090" s="38"/>
      <c r="E1090" s="475"/>
      <c r="F1090" s="33"/>
    </row>
    <row r="1091" spans="1:6" s="7" customFormat="1" ht="11.25">
      <c r="A1091" s="42"/>
      <c r="B1091" s="11"/>
      <c r="C1091" s="39"/>
      <c r="D1091" s="38"/>
      <c r="E1091" s="475"/>
      <c r="F1091" s="33"/>
    </row>
    <row r="1092" spans="1:6" s="7" customFormat="1" ht="11.25">
      <c r="A1092" s="42"/>
      <c r="B1092" s="11"/>
      <c r="C1092" s="39"/>
      <c r="D1092" s="38"/>
      <c r="E1092" s="475"/>
      <c r="F1092" s="33"/>
    </row>
    <row r="1093" spans="1:6" s="7" customFormat="1" ht="11.25">
      <c r="A1093" s="42"/>
      <c r="B1093" s="11"/>
      <c r="C1093" s="39"/>
      <c r="D1093" s="38"/>
      <c r="E1093" s="475"/>
      <c r="F1093" s="33"/>
    </row>
    <row r="1094" spans="1:6" s="7" customFormat="1" ht="11.25">
      <c r="A1094" s="42"/>
      <c r="B1094" s="11"/>
      <c r="C1094" s="39"/>
      <c r="D1094" s="38"/>
      <c r="E1094" s="475"/>
      <c r="F1094" s="33"/>
    </row>
    <row r="1095" spans="1:6" s="7" customFormat="1" ht="11.25">
      <c r="A1095" s="42"/>
      <c r="B1095" s="11"/>
      <c r="C1095" s="39"/>
      <c r="D1095" s="38"/>
      <c r="E1095" s="475"/>
      <c r="F1095" s="33"/>
    </row>
    <row r="1096" spans="1:6" s="7" customFormat="1" ht="11.25">
      <c r="A1096" s="42"/>
      <c r="B1096" s="11"/>
      <c r="C1096" s="39"/>
      <c r="D1096" s="38"/>
      <c r="E1096" s="475"/>
      <c r="F1096" s="33"/>
    </row>
    <row r="1097" spans="1:6" s="7" customFormat="1" ht="11.25">
      <c r="A1097" s="42"/>
      <c r="B1097" s="11"/>
      <c r="C1097" s="39"/>
      <c r="D1097" s="38"/>
      <c r="E1097" s="475"/>
      <c r="F1097" s="33"/>
    </row>
    <row r="1098" spans="1:6" s="7" customFormat="1" ht="11.25">
      <c r="A1098" s="42"/>
      <c r="B1098" s="11"/>
      <c r="C1098" s="39"/>
      <c r="D1098" s="38"/>
      <c r="E1098" s="475"/>
      <c r="F1098" s="33"/>
    </row>
    <row r="1099" spans="1:6" s="7" customFormat="1" ht="11.25">
      <c r="A1099" s="42"/>
      <c r="B1099" s="11"/>
      <c r="C1099" s="39"/>
      <c r="D1099" s="38"/>
      <c r="E1099" s="475"/>
      <c r="F1099" s="33"/>
    </row>
    <row r="1100" spans="1:6" s="7" customFormat="1" ht="11.25">
      <c r="A1100" s="42"/>
      <c r="B1100" s="11"/>
      <c r="C1100" s="39"/>
      <c r="D1100" s="38"/>
      <c r="E1100" s="475"/>
      <c r="F1100" s="33"/>
    </row>
    <row r="1101" spans="1:6" s="7" customFormat="1" ht="11.25">
      <c r="A1101" s="42"/>
      <c r="B1101" s="11"/>
      <c r="C1101" s="39"/>
      <c r="D1101" s="38"/>
      <c r="E1101" s="475"/>
      <c r="F1101" s="33"/>
    </row>
    <row r="1102" spans="1:6" s="7" customFormat="1" ht="11.25">
      <c r="A1102" s="42"/>
      <c r="B1102" s="11"/>
      <c r="C1102" s="39"/>
      <c r="D1102" s="38"/>
      <c r="E1102" s="475"/>
      <c r="F1102" s="33"/>
    </row>
    <row r="1103" spans="1:6" s="7" customFormat="1" ht="11.25">
      <c r="A1103" s="42"/>
      <c r="B1103" s="11"/>
      <c r="C1103" s="39"/>
      <c r="D1103" s="38"/>
      <c r="E1103" s="475"/>
      <c r="F1103" s="33"/>
    </row>
    <row r="1104" spans="1:6" s="7" customFormat="1" ht="11.25">
      <c r="A1104" s="42"/>
      <c r="B1104" s="11"/>
      <c r="C1104" s="39"/>
      <c r="D1104" s="38"/>
      <c r="E1104" s="475"/>
      <c r="F1104" s="33"/>
    </row>
    <row r="1105" spans="1:6" s="7" customFormat="1" ht="11.25">
      <c r="A1105" s="42"/>
      <c r="B1105" s="11"/>
      <c r="C1105" s="39"/>
      <c r="D1105" s="38"/>
      <c r="E1105" s="475"/>
      <c r="F1105" s="33"/>
    </row>
    <row r="1106" spans="1:6" s="7" customFormat="1" ht="11.25">
      <c r="A1106" s="42"/>
      <c r="B1106" s="11"/>
      <c r="C1106" s="39"/>
      <c r="D1106" s="38"/>
      <c r="E1106" s="475"/>
      <c r="F1106" s="33"/>
    </row>
    <row r="1107" spans="1:6" s="7" customFormat="1" ht="11.25">
      <c r="A1107" s="42"/>
      <c r="B1107" s="11"/>
      <c r="C1107" s="39"/>
      <c r="D1107" s="38"/>
      <c r="E1107" s="475"/>
      <c r="F1107" s="33"/>
    </row>
    <row r="1108" spans="1:6" s="7" customFormat="1" ht="11.25">
      <c r="A1108" s="42"/>
      <c r="B1108" s="11"/>
      <c r="C1108" s="39"/>
      <c r="D1108" s="38"/>
      <c r="E1108" s="475"/>
      <c r="F1108" s="33"/>
    </row>
    <row r="1109" spans="1:6" s="7" customFormat="1" ht="11.25">
      <c r="A1109" s="42"/>
      <c r="B1109" s="11"/>
      <c r="C1109" s="39"/>
      <c r="D1109" s="38"/>
      <c r="E1109" s="475"/>
      <c r="F1109" s="33"/>
    </row>
    <row r="1110" spans="1:6" s="7" customFormat="1" ht="11.25">
      <c r="A1110" s="42"/>
      <c r="B1110" s="11"/>
      <c r="C1110" s="39"/>
      <c r="D1110" s="38"/>
      <c r="E1110" s="475"/>
      <c r="F1110" s="33"/>
    </row>
    <row r="1111" spans="1:6" s="7" customFormat="1" ht="11.25">
      <c r="A1111" s="42"/>
      <c r="B1111" s="11"/>
      <c r="C1111" s="39"/>
      <c r="D1111" s="38"/>
      <c r="E1111" s="475"/>
      <c r="F1111" s="33"/>
    </row>
    <row r="1112" spans="1:6" s="7" customFormat="1" ht="11.25">
      <c r="A1112" s="42"/>
      <c r="B1112" s="11"/>
      <c r="C1112" s="39"/>
      <c r="D1112" s="38"/>
      <c r="E1112" s="475"/>
      <c r="F1112" s="33"/>
    </row>
    <row r="1113" spans="1:12" ht="11.25">
      <c r="A1113" s="42"/>
      <c r="B1113" s="11"/>
      <c r="D1113" s="38"/>
      <c r="E1113" s="475"/>
      <c r="F1113" s="33"/>
      <c r="G1113" s="7"/>
      <c r="H1113" s="7"/>
      <c r="I1113" s="7"/>
      <c r="J1113" s="7"/>
      <c r="K1113" s="7"/>
      <c r="L1113" s="7"/>
    </row>
    <row r="1114" spans="1:11" ht="11.25">
      <c r="A1114" s="42"/>
      <c r="B1114" s="11"/>
      <c r="D1114" s="38"/>
      <c r="E1114" s="475"/>
      <c r="F1114" s="33"/>
      <c r="G1114" s="7"/>
      <c r="H1114" s="7"/>
      <c r="I1114" s="7"/>
      <c r="J1114" s="7"/>
      <c r="K1114" s="7"/>
    </row>
    <row r="1115" spans="1:11" ht="11.25">
      <c r="A1115" s="42"/>
      <c r="B1115" s="11"/>
      <c r="D1115" s="38"/>
      <c r="E1115" s="475"/>
      <c r="F1115" s="33"/>
      <c r="G1115" s="7"/>
      <c r="H1115" s="7"/>
      <c r="I1115" s="7"/>
      <c r="J1115" s="7"/>
      <c r="K1115" s="7"/>
    </row>
    <row r="1116" spans="1:11" ht="11.25">
      <c r="A1116" s="42"/>
      <c r="B1116" s="11"/>
      <c r="D1116" s="38"/>
      <c r="E1116" s="475"/>
      <c r="F1116" s="33"/>
      <c r="G1116" s="7"/>
      <c r="H1116" s="7"/>
      <c r="I1116" s="7"/>
      <c r="J1116" s="7"/>
      <c r="K1116" s="7"/>
    </row>
    <row r="1117" spans="1:11" ht="11.25">
      <c r="A1117" s="42"/>
      <c r="B1117" s="11"/>
      <c r="D1117" s="38"/>
      <c r="E1117" s="475"/>
      <c r="F1117" s="33"/>
      <c r="G1117" s="7"/>
      <c r="H1117" s="7"/>
      <c r="I1117" s="7"/>
      <c r="J1117" s="7"/>
      <c r="K1117" s="7"/>
    </row>
    <row r="1118" spans="1:6" ht="11.25">
      <c r="A1118" s="42"/>
      <c r="B1118" s="11"/>
      <c r="D1118" s="38"/>
      <c r="E1118" s="475"/>
      <c r="F1118" s="33"/>
    </row>
    <row r="1119" spans="1:6" ht="11.25">
      <c r="A1119" s="42"/>
      <c r="B1119" s="11"/>
      <c r="D1119" s="38"/>
      <c r="E1119" s="475"/>
      <c r="F1119" s="33"/>
    </row>
    <row r="1120" spans="1:6" ht="11.25">
      <c r="A1120" s="42"/>
      <c r="B1120" s="11"/>
      <c r="D1120" s="38"/>
      <c r="E1120" s="475"/>
      <c r="F1120" s="33"/>
    </row>
    <row r="1121" spans="1:6" ht="11.25">
      <c r="A1121" s="42"/>
      <c r="B1121" s="11"/>
      <c r="D1121" s="38"/>
      <c r="E1121" s="475"/>
      <c r="F1121" s="33"/>
    </row>
    <row r="1122" spans="1:6" ht="11.25">
      <c r="A1122" s="42"/>
      <c r="B1122" s="11"/>
      <c r="D1122" s="38"/>
      <c r="E1122" s="475"/>
      <c r="F1122" s="33"/>
    </row>
    <row r="1123" spans="1:6" ht="11.25">
      <c r="A1123" s="42"/>
      <c r="B1123" s="11"/>
      <c r="D1123" s="38"/>
      <c r="E1123" s="475"/>
      <c r="F1123" s="33"/>
    </row>
    <row r="1124" spans="1:6" ht="11.25">
      <c r="A1124" s="42"/>
      <c r="B1124" s="11"/>
      <c r="D1124" s="38"/>
      <c r="E1124" s="475"/>
      <c r="F1124" s="33"/>
    </row>
    <row r="1125" spans="1:6" ht="11.25">
      <c r="A1125" s="42"/>
      <c r="B1125" s="11"/>
      <c r="D1125" s="38"/>
      <c r="E1125" s="475"/>
      <c r="F1125" s="33"/>
    </row>
    <row r="1126" spans="1:6" ht="11.25">
      <c r="A1126" s="42"/>
      <c r="B1126" s="11"/>
      <c r="D1126" s="38"/>
      <c r="E1126" s="475"/>
      <c r="F1126" s="33"/>
    </row>
    <row r="1127" spans="1:6" ht="11.25">
      <c r="A1127" s="42"/>
      <c r="B1127" s="11"/>
      <c r="D1127" s="38"/>
      <c r="E1127" s="475"/>
      <c r="F1127" s="33"/>
    </row>
    <row r="1128" spans="1:6" ht="11.25">
      <c r="A1128" s="42"/>
      <c r="B1128" s="11"/>
      <c r="D1128" s="38"/>
      <c r="E1128" s="475"/>
      <c r="F1128" s="33"/>
    </row>
    <row r="1129" spans="1:6" ht="11.25">
      <c r="A1129" s="42"/>
      <c r="B1129" s="11"/>
      <c r="D1129" s="38"/>
      <c r="E1129" s="475"/>
      <c r="F1129" s="33"/>
    </row>
    <row r="1130" spans="1:6" ht="11.25">
      <c r="A1130" s="42"/>
      <c r="B1130" s="11"/>
      <c r="D1130" s="38"/>
      <c r="E1130" s="475"/>
      <c r="F1130" s="33"/>
    </row>
    <row r="1131" spans="1:6" ht="11.25">
      <c r="A1131" s="42"/>
      <c r="B1131" s="11"/>
      <c r="D1131" s="38"/>
      <c r="E1131" s="475"/>
      <c r="F1131" s="33"/>
    </row>
    <row r="1132" spans="1:6" ht="11.25">
      <c r="A1132" s="42"/>
      <c r="B1132" s="11"/>
      <c r="D1132" s="38"/>
      <c r="E1132" s="475"/>
      <c r="F1132" s="33"/>
    </row>
    <row r="1133" spans="1:6" ht="11.25">
      <c r="A1133" s="42"/>
      <c r="B1133" s="11"/>
      <c r="D1133" s="38"/>
      <c r="E1133" s="475"/>
      <c r="F1133" s="33"/>
    </row>
    <row r="1134" spans="1:6" ht="11.25">
      <c r="A1134" s="42"/>
      <c r="B1134" s="11"/>
      <c r="D1134" s="38"/>
      <c r="E1134" s="475"/>
      <c r="F1134" s="33"/>
    </row>
    <row r="1135" spans="1:6" ht="11.25">
      <c r="A1135" s="42"/>
      <c r="B1135" s="11"/>
      <c r="D1135" s="38"/>
      <c r="E1135" s="475"/>
      <c r="F1135" s="33"/>
    </row>
    <row r="1136" spans="1:6" ht="11.25">
      <c r="A1136" s="42"/>
      <c r="B1136" s="11"/>
      <c r="D1136" s="38"/>
      <c r="E1136" s="475"/>
      <c r="F1136" s="33"/>
    </row>
    <row r="1137" spans="1:6" ht="11.25">
      <c r="A1137" s="42"/>
      <c r="B1137" s="11"/>
      <c r="D1137" s="38"/>
      <c r="E1137" s="475"/>
      <c r="F1137" s="33"/>
    </row>
    <row r="1138" spans="1:6" ht="11.25">
      <c r="A1138" s="42"/>
      <c r="B1138" s="11"/>
      <c r="D1138" s="38"/>
      <c r="E1138" s="475"/>
      <c r="F1138" s="33"/>
    </row>
    <row r="1139" spans="1:6" ht="11.25">
      <c r="A1139" s="42"/>
      <c r="B1139" s="11"/>
      <c r="D1139" s="38"/>
      <c r="E1139" s="475"/>
      <c r="F1139" s="33"/>
    </row>
    <row r="1140" spans="1:6" ht="11.25">
      <c r="A1140" s="42"/>
      <c r="B1140" s="11"/>
      <c r="D1140" s="38"/>
      <c r="E1140" s="475"/>
      <c r="F1140" s="33"/>
    </row>
    <row r="1141" spans="1:6" ht="11.25">
      <c r="A1141" s="42"/>
      <c r="B1141" s="11"/>
      <c r="D1141" s="38"/>
      <c r="E1141" s="475"/>
      <c r="F1141" s="33"/>
    </row>
    <row r="1142" spans="1:6" ht="11.25">
      <c r="A1142" s="42"/>
      <c r="B1142" s="11"/>
      <c r="D1142" s="38"/>
      <c r="E1142" s="475"/>
      <c r="F1142" s="33"/>
    </row>
    <row r="1143" spans="1:6" ht="11.25">
      <c r="A1143" s="42"/>
      <c r="B1143" s="11"/>
      <c r="D1143" s="38"/>
      <c r="E1143" s="475"/>
      <c r="F1143" s="33"/>
    </row>
    <row r="1144" spans="1:6" ht="11.25">
      <c r="A1144" s="42"/>
      <c r="B1144" s="11"/>
      <c r="D1144" s="38"/>
      <c r="E1144" s="475"/>
      <c r="F1144" s="33"/>
    </row>
    <row r="1145" spans="1:6" ht="11.25">
      <c r="A1145" s="42"/>
      <c r="B1145" s="11"/>
      <c r="D1145" s="38"/>
      <c r="E1145" s="475"/>
      <c r="F1145" s="33"/>
    </row>
    <row r="1146" spans="1:6" ht="11.25">
      <c r="A1146" s="42"/>
      <c r="B1146" s="11"/>
      <c r="D1146" s="38"/>
      <c r="E1146" s="475"/>
      <c r="F1146" s="33"/>
    </row>
    <row r="1147" spans="1:6" ht="11.25">
      <c r="A1147" s="42"/>
      <c r="B1147" s="11"/>
      <c r="D1147" s="38"/>
      <c r="E1147" s="475"/>
      <c r="F1147" s="33"/>
    </row>
    <row r="1148" spans="1:6" ht="11.25">
      <c r="A1148" s="42"/>
      <c r="B1148" s="11"/>
      <c r="D1148" s="38"/>
      <c r="E1148" s="475"/>
      <c r="F1148" s="33"/>
    </row>
    <row r="1149" spans="1:6" ht="11.25">
      <c r="A1149" s="42"/>
      <c r="B1149" s="11"/>
      <c r="D1149" s="38"/>
      <c r="E1149" s="475"/>
      <c r="F1149" s="33"/>
    </row>
    <row r="1150" spans="1:6" ht="11.25">
      <c r="A1150" s="42"/>
      <c r="B1150" s="11"/>
      <c r="D1150" s="38"/>
      <c r="E1150" s="475"/>
      <c r="F1150" s="33"/>
    </row>
    <row r="1151" spans="1:6" ht="11.25">
      <c r="A1151" s="42"/>
      <c r="B1151" s="11"/>
      <c r="D1151" s="38"/>
      <c r="E1151" s="475"/>
      <c r="F1151" s="33"/>
    </row>
    <row r="1152" spans="1:6" ht="11.25">
      <c r="A1152" s="42"/>
      <c r="B1152" s="11"/>
      <c r="D1152" s="38"/>
      <c r="E1152" s="475"/>
      <c r="F1152" s="33"/>
    </row>
    <row r="1153" spans="1:6" ht="11.25">
      <c r="A1153" s="42"/>
      <c r="B1153" s="11"/>
      <c r="D1153" s="38"/>
      <c r="E1153" s="475"/>
      <c r="F1153" s="33"/>
    </row>
    <row r="1154" spans="1:6" ht="11.25">
      <c r="A1154" s="42"/>
      <c r="B1154" s="11"/>
      <c r="D1154" s="38"/>
      <c r="E1154" s="475"/>
      <c r="F1154" s="33"/>
    </row>
    <row r="1155" spans="1:6" ht="11.25">
      <c r="A1155" s="42"/>
      <c r="B1155" s="11"/>
      <c r="D1155" s="38"/>
      <c r="E1155" s="475"/>
      <c r="F1155" s="33"/>
    </row>
    <row r="1156" spans="1:6" ht="11.25">
      <c r="A1156" s="42"/>
      <c r="B1156" s="11"/>
      <c r="D1156" s="38"/>
      <c r="E1156" s="475"/>
      <c r="F1156" s="33"/>
    </row>
    <row r="1157" spans="1:6" ht="11.25">
      <c r="A1157" s="42"/>
      <c r="B1157" s="11"/>
      <c r="D1157" s="38"/>
      <c r="E1157" s="475"/>
      <c r="F1157" s="33"/>
    </row>
    <row r="1158" spans="1:6" ht="11.25">
      <c r="A1158" s="42"/>
      <c r="B1158" s="11"/>
      <c r="D1158" s="38"/>
      <c r="E1158" s="475"/>
      <c r="F1158" s="33"/>
    </row>
    <row r="1159" spans="1:6" ht="11.25">
      <c r="A1159" s="42"/>
      <c r="B1159" s="11"/>
      <c r="D1159" s="38"/>
      <c r="E1159" s="475"/>
      <c r="F1159" s="33"/>
    </row>
    <row r="1160" spans="1:6" ht="11.25">
      <c r="A1160" s="42"/>
      <c r="B1160" s="11"/>
      <c r="D1160" s="38"/>
      <c r="E1160" s="475"/>
      <c r="F1160" s="33"/>
    </row>
    <row r="1161" spans="1:6" ht="11.25">
      <c r="A1161" s="42"/>
      <c r="B1161" s="11"/>
      <c r="D1161" s="38"/>
      <c r="E1161" s="475"/>
      <c r="F1161" s="33"/>
    </row>
    <row r="1162" spans="1:6" ht="11.25">
      <c r="A1162" s="42"/>
      <c r="B1162" s="11"/>
      <c r="D1162" s="38"/>
      <c r="E1162" s="475"/>
      <c r="F1162" s="33"/>
    </row>
    <row r="1163" spans="1:6" ht="11.25">
      <c r="A1163" s="42"/>
      <c r="B1163" s="11"/>
      <c r="D1163" s="38"/>
      <c r="E1163" s="475"/>
      <c r="F1163" s="33"/>
    </row>
    <row r="1164" spans="1:6" ht="11.25">
      <c r="A1164" s="42"/>
      <c r="B1164" s="11"/>
      <c r="D1164" s="38"/>
      <c r="E1164" s="475"/>
      <c r="F1164" s="33"/>
    </row>
    <row r="1165" spans="1:6" ht="11.25">
      <c r="A1165" s="42"/>
      <c r="B1165" s="11"/>
      <c r="D1165" s="38"/>
      <c r="E1165" s="475"/>
      <c r="F1165" s="33"/>
    </row>
    <row r="1166" spans="1:6" ht="11.25">
      <c r="A1166" s="42"/>
      <c r="B1166" s="11"/>
      <c r="D1166" s="38"/>
      <c r="E1166" s="475"/>
      <c r="F1166" s="33"/>
    </row>
    <row r="1167" spans="1:6" ht="11.25">
      <c r="A1167" s="42"/>
      <c r="B1167" s="11"/>
      <c r="D1167" s="38"/>
      <c r="E1167" s="475"/>
      <c r="F1167" s="33"/>
    </row>
    <row r="1168" spans="1:6" ht="11.25">
      <c r="A1168" s="42"/>
      <c r="B1168" s="11"/>
      <c r="D1168" s="38"/>
      <c r="E1168" s="475"/>
      <c r="F1168" s="33"/>
    </row>
    <row r="1169" spans="1:6" ht="11.25">
      <c r="A1169" s="42"/>
      <c r="B1169" s="11"/>
      <c r="D1169" s="38"/>
      <c r="E1169" s="475"/>
      <c r="F1169" s="33"/>
    </row>
    <row r="1170" spans="1:6" ht="11.25">
      <c r="A1170" s="42"/>
      <c r="B1170" s="11"/>
      <c r="D1170" s="38"/>
      <c r="E1170" s="475"/>
      <c r="F1170" s="33"/>
    </row>
    <row r="1171" spans="1:6" ht="11.25">
      <c r="A1171" s="42"/>
      <c r="B1171" s="11"/>
      <c r="D1171" s="38"/>
      <c r="E1171" s="475"/>
      <c r="F1171" s="33"/>
    </row>
    <row r="1172" spans="1:6" ht="11.25">
      <c r="A1172" s="42"/>
      <c r="B1172" s="11"/>
      <c r="D1172" s="38"/>
      <c r="E1172" s="475"/>
      <c r="F1172" s="33"/>
    </row>
    <row r="1173" spans="1:6" ht="11.25">
      <c r="A1173" s="42"/>
      <c r="B1173" s="11"/>
      <c r="D1173" s="38"/>
      <c r="E1173" s="475"/>
      <c r="F1173" s="33"/>
    </row>
    <row r="1174" spans="1:6" ht="11.25">
      <c r="A1174" s="42"/>
      <c r="B1174" s="11"/>
      <c r="D1174" s="38"/>
      <c r="E1174" s="475"/>
      <c r="F1174" s="33"/>
    </row>
    <row r="1175" spans="1:6" ht="11.25">
      <c r="A1175" s="42"/>
      <c r="B1175" s="11"/>
      <c r="D1175" s="38"/>
      <c r="E1175" s="475"/>
      <c r="F1175" s="33"/>
    </row>
    <row r="1176" spans="1:6" ht="11.25">
      <c r="A1176" s="42"/>
      <c r="B1176" s="11"/>
      <c r="D1176" s="38"/>
      <c r="E1176" s="475"/>
      <c r="F1176" s="33"/>
    </row>
    <row r="1177" spans="1:6" ht="11.25">
      <c r="A1177" s="42"/>
      <c r="B1177" s="11"/>
      <c r="D1177" s="38"/>
      <c r="E1177" s="475"/>
      <c r="F1177" s="33"/>
    </row>
    <row r="1178" spans="1:6" ht="11.25">
      <c r="A1178" s="42"/>
      <c r="B1178" s="11"/>
      <c r="D1178" s="38"/>
      <c r="E1178" s="475"/>
      <c r="F1178" s="33"/>
    </row>
    <row r="1179" spans="1:6" ht="11.25">
      <c r="A1179" s="42"/>
      <c r="B1179" s="11"/>
      <c r="D1179" s="38"/>
      <c r="E1179" s="475"/>
      <c r="F1179" s="33"/>
    </row>
    <row r="1180" spans="1:6" ht="11.25">
      <c r="A1180" s="42"/>
      <c r="B1180" s="11"/>
      <c r="D1180" s="38"/>
      <c r="E1180" s="475"/>
      <c r="F1180" s="33"/>
    </row>
    <row r="1181" spans="1:6" ht="11.25">
      <c r="A1181" s="42"/>
      <c r="B1181" s="11"/>
      <c r="D1181" s="38"/>
      <c r="E1181" s="475"/>
      <c r="F1181" s="33"/>
    </row>
    <row r="1182" spans="1:6" ht="11.25">
      <c r="A1182" s="42"/>
      <c r="B1182" s="11"/>
      <c r="D1182" s="38"/>
      <c r="E1182" s="475"/>
      <c r="F1182" s="33"/>
    </row>
    <row r="1183" spans="1:6" ht="11.25">
      <c r="A1183" s="42"/>
      <c r="B1183" s="11"/>
      <c r="D1183" s="38"/>
      <c r="E1183" s="475"/>
      <c r="F1183" s="33"/>
    </row>
    <row r="1184" spans="1:6" ht="11.25">
      <c r="A1184" s="42"/>
      <c r="B1184" s="11"/>
      <c r="D1184" s="38"/>
      <c r="E1184" s="475"/>
      <c r="F1184" s="33"/>
    </row>
    <row r="1185" spans="1:6" ht="11.25">
      <c r="A1185" s="42"/>
      <c r="B1185" s="11"/>
      <c r="D1185" s="38"/>
      <c r="E1185" s="475"/>
      <c r="F1185" s="33"/>
    </row>
    <row r="1186" spans="1:6" ht="11.25">
      <c r="A1186" s="42"/>
      <c r="B1186" s="11"/>
      <c r="D1186" s="38"/>
      <c r="E1186" s="475"/>
      <c r="F1186" s="33"/>
    </row>
    <row r="1187" spans="1:6" ht="11.25">
      <c r="A1187" s="42"/>
      <c r="B1187" s="11"/>
      <c r="D1187" s="38"/>
      <c r="E1187" s="475"/>
      <c r="F1187" s="33"/>
    </row>
    <row r="1188" spans="1:6" ht="11.25">
      <c r="A1188" s="42"/>
      <c r="B1188" s="11"/>
      <c r="D1188" s="38"/>
      <c r="E1188" s="475"/>
      <c r="F1188" s="33"/>
    </row>
    <row r="1189" spans="1:6" ht="11.25">
      <c r="A1189" s="42"/>
      <c r="B1189" s="11"/>
      <c r="D1189" s="38"/>
      <c r="E1189" s="475"/>
      <c r="F1189" s="33"/>
    </row>
    <row r="1190" spans="1:6" ht="11.25">
      <c r="A1190" s="42"/>
      <c r="B1190" s="11"/>
      <c r="D1190" s="38"/>
      <c r="E1190" s="475"/>
      <c r="F1190" s="33"/>
    </row>
    <row r="1191" spans="1:6" ht="11.25">
      <c r="A1191" s="42"/>
      <c r="B1191" s="11"/>
      <c r="D1191" s="38"/>
      <c r="E1191" s="475"/>
      <c r="F1191" s="33"/>
    </row>
    <row r="1192" spans="1:6" ht="11.25">
      <c r="A1192" s="42"/>
      <c r="B1192" s="11"/>
      <c r="D1192" s="38"/>
      <c r="E1192" s="475"/>
      <c r="F1192" s="33"/>
    </row>
    <row r="1193" spans="1:6" ht="11.25">
      <c r="A1193" s="42"/>
      <c r="B1193" s="11"/>
      <c r="D1193" s="38"/>
      <c r="E1193" s="475"/>
      <c r="F1193" s="33"/>
    </row>
    <row r="1194" spans="1:6" ht="11.25">
      <c r="A1194" s="42"/>
      <c r="B1194" s="11"/>
      <c r="D1194" s="38"/>
      <c r="E1194" s="475"/>
      <c r="F1194" s="33"/>
    </row>
    <row r="1195" spans="1:6" ht="11.25">
      <c r="A1195" s="42"/>
      <c r="B1195" s="11"/>
      <c r="D1195" s="38"/>
      <c r="E1195" s="475"/>
      <c r="F1195" s="33"/>
    </row>
    <row r="1196" spans="1:6" ht="11.25">
      <c r="A1196" s="42"/>
      <c r="B1196" s="11"/>
      <c r="D1196" s="38"/>
      <c r="E1196" s="475"/>
      <c r="F1196" s="33"/>
    </row>
    <row r="1197" spans="1:6" ht="11.25">
      <c r="A1197" s="42"/>
      <c r="B1197" s="11"/>
      <c r="D1197" s="38"/>
      <c r="E1197" s="475"/>
      <c r="F1197" s="33"/>
    </row>
    <row r="1198" spans="1:6" ht="11.25">
      <c r="A1198" s="42"/>
      <c r="B1198" s="11"/>
      <c r="D1198" s="38"/>
      <c r="E1198" s="475"/>
      <c r="F1198" s="33"/>
    </row>
    <row r="1199" spans="1:6" ht="11.25">
      <c r="A1199" s="42"/>
      <c r="B1199" s="11"/>
      <c r="D1199" s="38"/>
      <c r="E1199" s="475"/>
      <c r="F1199" s="33"/>
    </row>
    <row r="1200" spans="1:6" ht="11.25">
      <c r="A1200" s="42"/>
      <c r="B1200" s="11"/>
      <c r="D1200" s="38"/>
      <c r="E1200" s="475"/>
      <c r="F1200" s="33"/>
    </row>
    <row r="1201" spans="1:6" ht="11.25">
      <c r="A1201" s="42"/>
      <c r="B1201" s="11"/>
      <c r="D1201" s="38"/>
      <c r="E1201" s="475"/>
      <c r="F1201" s="33"/>
    </row>
    <row r="1202" spans="1:6" ht="11.25">
      <c r="A1202" s="42"/>
      <c r="B1202" s="11"/>
      <c r="D1202" s="38"/>
      <c r="E1202" s="475"/>
      <c r="F1202" s="33"/>
    </row>
    <row r="1203" spans="1:6" ht="11.25">
      <c r="A1203" s="42"/>
      <c r="B1203" s="11"/>
      <c r="D1203" s="38"/>
      <c r="E1203" s="475"/>
      <c r="F1203" s="33"/>
    </row>
    <row r="1204" spans="1:6" ht="11.25">
      <c r="A1204" s="42"/>
      <c r="B1204" s="11"/>
      <c r="D1204" s="38"/>
      <c r="E1204" s="475"/>
      <c r="F1204" s="33"/>
    </row>
    <row r="1205" spans="1:6" ht="11.25">
      <c r="A1205" s="42"/>
      <c r="B1205" s="11"/>
      <c r="D1205" s="38"/>
      <c r="E1205" s="475"/>
      <c r="F1205" s="33"/>
    </row>
    <row r="1206" spans="1:6" ht="11.25">
      <c r="A1206" s="42"/>
      <c r="D1206" s="38"/>
      <c r="E1206" s="475"/>
      <c r="F1206" s="33"/>
    </row>
    <row r="1207" spans="1:6" ht="11.25">
      <c r="A1207" s="42"/>
      <c r="D1207" s="38"/>
      <c r="E1207" s="475"/>
      <c r="F1207" s="33"/>
    </row>
  </sheetData>
  <sheetProtection password="CCAA" sheet="1" objects="1" scenarios="1" selectLockedCells="1"/>
  <mergeCells count="1">
    <mergeCell ref="B171:D171"/>
  </mergeCells>
  <printOptions gridLines="1"/>
  <pageMargins left="1.1811023622047245" right="0.3937007874015748" top="0.7086614173228347" bottom="0.5118110236220472" header="0.31496062992125984" footer="0"/>
  <pageSetup firstPageNumber="2" useFirstPageNumber="1" horizontalDpi="300" verticalDpi="300" orientation="portrait" paperSize="9" scale="91" r:id="rId1"/>
  <headerFooter alignWithMargins="0">
    <oddHeader>&amp;C&amp;"Arial,Poševno"FEKALNA KANALIZACIJA ROMSKEGA NASELJA ŠMIHEL - KANAL GV1</oddHeader>
    <oddFooter>&amp;L&amp;8Topos, d.o.o., št. načrta 11/06, marec 2007&amp;R&amp;P</oddFooter>
  </headerFooter>
  <rowBreaks count="4" manualBreakCount="4">
    <brk id="48" max="5" man="1"/>
    <brk id="87" max="5" man="1"/>
    <brk id="114" max="5" man="1"/>
    <brk id="156" max="5" man="1"/>
  </rowBreaks>
</worksheet>
</file>

<file path=xl/worksheets/sheet3.xml><?xml version="1.0" encoding="utf-8"?>
<worksheet xmlns="http://schemas.openxmlformats.org/spreadsheetml/2006/main" xmlns:r="http://schemas.openxmlformats.org/officeDocument/2006/relationships">
  <sheetPr>
    <outlinePr summaryBelow="0" summaryRight="0"/>
  </sheetPr>
  <dimension ref="A1:L1616"/>
  <sheetViews>
    <sheetView view="pageBreakPreview" zoomScale="145" zoomScaleNormal="110" zoomScaleSheetLayoutView="145" zoomScalePageLayoutView="0" workbookViewId="0" topLeftCell="A67">
      <selection activeCell="E12" sqref="E12"/>
    </sheetView>
  </sheetViews>
  <sheetFormatPr defaultColWidth="9.140625" defaultRowHeight="12.75"/>
  <cols>
    <col min="1" max="1" width="6.7109375" style="442" customWidth="1"/>
    <col min="2" max="2" width="37.7109375" style="438" customWidth="1"/>
    <col min="3" max="3" width="7.28125" style="493" customWidth="1"/>
    <col min="4" max="4" width="5.7109375" style="439" customWidth="1"/>
    <col min="5" max="5" width="11.421875" style="457" customWidth="1"/>
    <col min="6" max="6" width="15.57421875" style="443" customWidth="1"/>
    <col min="7" max="9" width="10.28125" style="441" customWidth="1"/>
    <col min="10" max="16384" width="9.140625" style="441" customWidth="1"/>
  </cols>
  <sheetData>
    <row r="1" spans="1:6" s="362" customFormat="1" ht="12" thickBot="1">
      <c r="A1" s="357" t="s">
        <v>0</v>
      </c>
      <c r="B1" s="358" t="s">
        <v>1</v>
      </c>
      <c r="C1" s="359" t="s">
        <v>2</v>
      </c>
      <c r="D1" s="360" t="s">
        <v>3</v>
      </c>
      <c r="E1" s="444" t="s">
        <v>241</v>
      </c>
      <c r="F1" s="361" t="s">
        <v>242</v>
      </c>
    </row>
    <row r="2" spans="1:7" s="368" customFormat="1" ht="11.25">
      <c r="A2" s="363"/>
      <c r="B2" s="364"/>
      <c r="C2" s="484"/>
      <c r="D2" s="366"/>
      <c r="E2" s="445"/>
      <c r="F2" s="367"/>
      <c r="G2" s="485"/>
    </row>
    <row r="3" spans="1:6" s="374" customFormat="1" ht="11.25">
      <c r="A3" s="486" t="s">
        <v>8</v>
      </c>
      <c r="B3" s="423" t="s">
        <v>9</v>
      </c>
      <c r="C3" s="487"/>
      <c r="D3" s="372"/>
      <c r="E3" s="446"/>
      <c r="F3" s="373"/>
    </row>
    <row r="4" spans="1:7" s="380" customFormat="1" ht="11.25">
      <c r="A4" s="488"/>
      <c r="B4" s="376"/>
      <c r="C4" s="489"/>
      <c r="D4" s="378"/>
      <c r="E4" s="447"/>
      <c r="F4" s="379"/>
      <c r="G4" s="490"/>
    </row>
    <row r="5" spans="1:6" s="495" customFormat="1" ht="26.25" customHeight="1">
      <c r="A5" s="491" t="s">
        <v>10</v>
      </c>
      <c r="B5" s="492" t="s">
        <v>50</v>
      </c>
      <c r="C5" s="493"/>
      <c r="D5" s="425"/>
      <c r="E5" s="475"/>
      <c r="F5" s="494"/>
    </row>
    <row r="6" spans="1:6" s="426" customFormat="1" ht="11.25">
      <c r="A6" s="496"/>
      <c r="B6" s="492"/>
      <c r="C6" s="497">
        <v>29.25</v>
      </c>
      <c r="D6" s="498" t="s">
        <v>11</v>
      </c>
      <c r="E6" s="476"/>
      <c r="F6" s="499">
        <f>C6*E6</f>
        <v>0</v>
      </c>
    </row>
    <row r="7" spans="1:6" s="426" customFormat="1" ht="11.25">
      <c r="A7" s="496"/>
      <c r="B7" s="492"/>
      <c r="C7" s="497"/>
      <c r="D7" s="498"/>
      <c r="E7" s="476"/>
      <c r="F7" s="499"/>
    </row>
    <row r="8" spans="1:6" s="426" customFormat="1" ht="22.5">
      <c r="A8" s="393" t="s">
        <v>12</v>
      </c>
      <c r="B8" s="492" t="s">
        <v>38</v>
      </c>
      <c r="C8" s="497"/>
      <c r="D8" s="498"/>
      <c r="E8" s="476"/>
      <c r="F8" s="499"/>
    </row>
    <row r="9" spans="1:6" s="426" customFormat="1" ht="11.25">
      <c r="A9" s="500"/>
      <c r="B9" s="501"/>
      <c r="C9" s="497">
        <v>1</v>
      </c>
      <c r="D9" s="498" t="s">
        <v>88</v>
      </c>
      <c r="E9" s="476"/>
      <c r="F9" s="499">
        <f>C9*E9</f>
        <v>0</v>
      </c>
    </row>
    <row r="10" spans="1:6" s="426" customFormat="1" ht="11.25">
      <c r="A10" s="500"/>
      <c r="B10" s="501"/>
      <c r="C10" s="497"/>
      <c r="D10" s="498"/>
      <c r="E10" s="476"/>
      <c r="F10" s="499"/>
    </row>
    <row r="11" spans="1:6" s="505" customFormat="1" ht="12" thickBot="1">
      <c r="A11" s="394" t="s">
        <v>8</v>
      </c>
      <c r="B11" s="395" t="s">
        <v>20</v>
      </c>
      <c r="C11" s="502"/>
      <c r="D11" s="503"/>
      <c r="E11" s="477"/>
      <c r="F11" s="504">
        <f>SUM(F6:F10)</f>
        <v>0</v>
      </c>
    </row>
    <row r="12" spans="1:6" s="505" customFormat="1" ht="11.25">
      <c r="A12" s="506"/>
      <c r="B12" s="507"/>
      <c r="C12" s="508"/>
      <c r="D12" s="509"/>
      <c r="E12" s="478"/>
      <c r="F12" s="510"/>
    </row>
    <row r="13" spans="1:6" s="505" customFormat="1" ht="11.25">
      <c r="A13" s="401" t="s">
        <v>21</v>
      </c>
      <c r="B13" s="402" t="s">
        <v>4</v>
      </c>
      <c r="C13" s="508"/>
      <c r="D13" s="509"/>
      <c r="E13" s="478"/>
      <c r="F13" s="510"/>
    </row>
    <row r="14" spans="1:6" s="426" customFormat="1" ht="11.25">
      <c r="A14" s="500"/>
      <c r="B14" s="501"/>
      <c r="C14" s="497"/>
      <c r="D14" s="498"/>
      <c r="E14" s="476"/>
      <c r="F14" s="499"/>
    </row>
    <row r="15" spans="1:6" s="426" customFormat="1" ht="33.75">
      <c r="A15" s="496" t="s">
        <v>10</v>
      </c>
      <c r="B15" s="382" t="s">
        <v>176</v>
      </c>
      <c r="C15" s="497"/>
      <c r="D15" s="498"/>
      <c r="E15" s="476"/>
      <c r="F15" s="499"/>
    </row>
    <row r="16" spans="1:6" s="426" customFormat="1" ht="11.25">
      <c r="A16" s="496"/>
      <c r="B16" s="511" t="s">
        <v>41</v>
      </c>
      <c r="C16" s="512">
        <v>54.74</v>
      </c>
      <c r="D16" s="513" t="s">
        <v>23</v>
      </c>
      <c r="E16" s="479"/>
      <c r="F16" s="499">
        <f>C16*E16</f>
        <v>0</v>
      </c>
    </row>
    <row r="17" spans="1:6" s="426" customFormat="1" ht="11.25">
      <c r="A17" s="496"/>
      <c r="B17" s="511"/>
      <c r="C17" s="512"/>
      <c r="D17" s="513"/>
      <c r="E17" s="479"/>
      <c r="F17" s="499"/>
    </row>
    <row r="18" spans="1:6" s="426" customFormat="1" ht="33.75">
      <c r="A18" s="496" t="s">
        <v>12</v>
      </c>
      <c r="B18" s="382" t="s">
        <v>177</v>
      </c>
      <c r="C18" s="497"/>
      <c r="D18" s="498"/>
      <c r="E18" s="476"/>
      <c r="F18" s="499"/>
    </row>
    <row r="19" spans="1:6" s="426" customFormat="1" ht="11.25">
      <c r="A19" s="514"/>
      <c r="B19" s="511" t="s">
        <v>54</v>
      </c>
      <c r="C19" s="512">
        <v>13.68</v>
      </c>
      <c r="D19" s="513" t="s">
        <v>23</v>
      </c>
      <c r="E19" s="479"/>
      <c r="F19" s="499">
        <f>C19*E19</f>
        <v>0</v>
      </c>
    </row>
    <row r="20" spans="1:6" s="426" customFormat="1" ht="11.25">
      <c r="A20" s="496"/>
      <c r="B20" s="511"/>
      <c r="C20" s="512"/>
      <c r="D20" s="513"/>
      <c r="E20" s="479"/>
      <c r="F20" s="499"/>
    </row>
    <row r="21" spans="1:6" s="426" customFormat="1" ht="33.75">
      <c r="A21" s="393" t="s">
        <v>15</v>
      </c>
      <c r="B21" s="515" t="s">
        <v>184</v>
      </c>
      <c r="C21" s="512"/>
      <c r="D21" s="513"/>
      <c r="E21" s="479"/>
      <c r="F21" s="499"/>
    </row>
    <row r="22" spans="1:6" s="426" customFormat="1" ht="11.25">
      <c r="A22" s="496"/>
      <c r="B22" s="511"/>
      <c r="C22" s="512">
        <v>1.8</v>
      </c>
      <c r="D22" s="516" t="s">
        <v>23</v>
      </c>
      <c r="E22" s="479"/>
      <c r="F22" s="499">
        <f>C22*E22</f>
        <v>0</v>
      </c>
    </row>
    <row r="23" spans="1:6" s="426" customFormat="1" ht="11.25">
      <c r="A23" s="496"/>
      <c r="B23" s="511"/>
      <c r="C23" s="512"/>
      <c r="D23" s="513"/>
      <c r="E23" s="479"/>
      <c r="F23" s="499"/>
    </row>
    <row r="24" spans="1:6" s="426" customFormat="1" ht="22.5">
      <c r="A24" s="393" t="s">
        <v>16</v>
      </c>
      <c r="B24" s="492" t="s">
        <v>49</v>
      </c>
      <c r="C24" s="497"/>
      <c r="D24" s="498"/>
      <c r="E24" s="476"/>
      <c r="F24" s="499"/>
    </row>
    <row r="25" spans="1:6" s="426" customFormat="1" ht="11.25">
      <c r="A25" s="496"/>
      <c r="B25" s="492"/>
      <c r="C25" s="512">
        <v>23.4</v>
      </c>
      <c r="D25" s="498" t="s">
        <v>22</v>
      </c>
      <c r="E25" s="476"/>
      <c r="F25" s="499">
        <f>C25*E25</f>
        <v>0</v>
      </c>
    </row>
    <row r="26" spans="1:6" s="426" customFormat="1" ht="11.25">
      <c r="A26" s="496"/>
      <c r="B26" s="492"/>
      <c r="C26" s="497"/>
      <c r="D26" s="498"/>
      <c r="E26" s="476"/>
      <c r="F26" s="499"/>
    </row>
    <row r="27" spans="1:6" s="426" customFormat="1" ht="33.75">
      <c r="A27" s="393" t="s">
        <v>17</v>
      </c>
      <c r="B27" s="492" t="s">
        <v>37</v>
      </c>
      <c r="C27" s="497"/>
      <c r="D27" s="498"/>
      <c r="E27" s="476"/>
      <c r="F27" s="499"/>
    </row>
    <row r="28" spans="1:6" s="426" customFormat="1" ht="11.25">
      <c r="A28" s="496"/>
      <c r="B28" s="492"/>
      <c r="C28" s="512">
        <v>2.34</v>
      </c>
      <c r="D28" s="498" t="s">
        <v>23</v>
      </c>
      <c r="E28" s="476"/>
      <c r="F28" s="499">
        <f>C28*E28</f>
        <v>0</v>
      </c>
    </row>
    <row r="29" spans="1:6" s="426" customFormat="1" ht="11.25">
      <c r="A29" s="496"/>
      <c r="B29" s="492"/>
      <c r="C29" s="497"/>
      <c r="D29" s="498"/>
      <c r="E29" s="476"/>
      <c r="F29" s="499"/>
    </row>
    <row r="30" spans="1:6" s="426" customFormat="1" ht="45">
      <c r="A30" s="393" t="s">
        <v>18</v>
      </c>
      <c r="B30" s="492" t="s">
        <v>27</v>
      </c>
      <c r="C30" s="497"/>
      <c r="D30" s="498"/>
      <c r="E30" s="476"/>
      <c r="F30" s="499"/>
    </row>
    <row r="31" spans="1:6" s="426" customFormat="1" ht="11.25">
      <c r="A31" s="496"/>
      <c r="B31" s="492"/>
      <c r="C31" s="497">
        <v>14.22</v>
      </c>
      <c r="D31" s="498" t="s">
        <v>23</v>
      </c>
      <c r="E31" s="476"/>
      <c r="F31" s="499">
        <f>C31*E31</f>
        <v>0</v>
      </c>
    </row>
    <row r="32" spans="1:6" s="426" customFormat="1" ht="11.25">
      <c r="A32" s="496"/>
      <c r="B32" s="492"/>
      <c r="C32" s="497"/>
      <c r="D32" s="498"/>
      <c r="E32" s="476"/>
      <c r="F32" s="499"/>
    </row>
    <row r="33" spans="1:6" s="426" customFormat="1" ht="21.75" customHeight="1">
      <c r="A33" s="393" t="s">
        <v>24</v>
      </c>
      <c r="B33" s="511" t="s">
        <v>46</v>
      </c>
      <c r="C33" s="497"/>
      <c r="D33" s="498"/>
      <c r="E33" s="476"/>
      <c r="F33" s="499"/>
    </row>
    <row r="34" spans="1:6" s="426" customFormat="1" ht="11.25">
      <c r="A34" s="496"/>
      <c r="B34" s="492"/>
      <c r="C34" s="512">
        <v>22.6</v>
      </c>
      <c r="D34" s="498" t="s">
        <v>23</v>
      </c>
      <c r="E34" s="479"/>
      <c r="F34" s="499">
        <f>C34*E34</f>
        <v>0</v>
      </c>
    </row>
    <row r="35" spans="1:6" s="426" customFormat="1" ht="11.25">
      <c r="A35" s="393"/>
      <c r="B35" s="492"/>
      <c r="C35" s="497"/>
      <c r="D35" s="498"/>
      <c r="E35" s="476"/>
      <c r="F35" s="499"/>
    </row>
    <row r="36" spans="1:6" s="426" customFormat="1" ht="33.75">
      <c r="A36" s="393" t="s">
        <v>25</v>
      </c>
      <c r="B36" s="382" t="s">
        <v>179</v>
      </c>
      <c r="C36" s="497"/>
      <c r="D36" s="498"/>
      <c r="E36" s="476"/>
      <c r="F36" s="499"/>
    </row>
    <row r="37" spans="1:6" s="426" customFormat="1" ht="11.25">
      <c r="A37" s="496"/>
      <c r="B37" s="492"/>
      <c r="C37" s="497">
        <v>12</v>
      </c>
      <c r="D37" s="390" t="s">
        <v>23</v>
      </c>
      <c r="E37" s="476"/>
      <c r="F37" s="499">
        <f>C37*E37</f>
        <v>0</v>
      </c>
    </row>
    <row r="38" spans="1:6" s="426" customFormat="1" ht="11.25">
      <c r="A38" s="496"/>
      <c r="B38" s="492"/>
      <c r="C38" s="497"/>
      <c r="D38" s="498"/>
      <c r="E38" s="476"/>
      <c r="F38" s="499"/>
    </row>
    <row r="39" spans="1:6" s="426" customFormat="1" ht="33.75">
      <c r="A39" s="417" t="s">
        <v>26</v>
      </c>
      <c r="B39" s="364" t="s">
        <v>57</v>
      </c>
      <c r="C39" s="497"/>
      <c r="D39" s="498"/>
      <c r="E39" s="476"/>
      <c r="F39" s="499"/>
    </row>
    <row r="40" spans="1:6" s="426" customFormat="1" ht="11.25">
      <c r="A40" s="496"/>
      <c r="B40" s="492"/>
      <c r="C40" s="497">
        <v>14.85</v>
      </c>
      <c r="D40" s="498" t="s">
        <v>23</v>
      </c>
      <c r="E40" s="476"/>
      <c r="F40" s="499">
        <f>C40*E40</f>
        <v>0</v>
      </c>
    </row>
    <row r="41" spans="1:6" s="426" customFormat="1" ht="11.25">
      <c r="A41" s="496"/>
      <c r="B41" s="492"/>
      <c r="C41" s="497"/>
      <c r="D41" s="498"/>
      <c r="E41" s="476"/>
      <c r="F41" s="499"/>
    </row>
    <row r="42" spans="1:6" s="426" customFormat="1" ht="22.5">
      <c r="A42" s="393" t="s">
        <v>28</v>
      </c>
      <c r="B42" s="492" t="s">
        <v>32</v>
      </c>
      <c r="C42" s="497"/>
      <c r="D42" s="498"/>
      <c r="E42" s="476"/>
      <c r="F42" s="499"/>
    </row>
    <row r="43" spans="1:6" s="426" customFormat="1" ht="11.25">
      <c r="A43" s="496"/>
      <c r="B43" s="492"/>
      <c r="C43" s="512">
        <v>20</v>
      </c>
      <c r="D43" s="498" t="s">
        <v>22</v>
      </c>
      <c r="E43" s="476"/>
      <c r="F43" s="499">
        <f>C43*E43</f>
        <v>0</v>
      </c>
    </row>
    <row r="44" spans="1:6" s="426" customFormat="1" ht="11.25">
      <c r="A44" s="496"/>
      <c r="B44" s="492"/>
      <c r="C44" s="497"/>
      <c r="D44" s="498"/>
      <c r="E44" s="476"/>
      <c r="F44" s="499"/>
    </row>
    <row r="45" spans="1:6" s="426" customFormat="1" ht="22.5">
      <c r="A45" s="393" t="s">
        <v>29</v>
      </c>
      <c r="B45" s="492" t="s">
        <v>33</v>
      </c>
      <c r="C45" s="497"/>
      <c r="D45" s="498"/>
      <c r="E45" s="476"/>
      <c r="F45" s="499"/>
    </row>
    <row r="46" spans="1:6" s="426" customFormat="1" ht="11.25">
      <c r="A46" s="496"/>
      <c r="B46" s="492"/>
      <c r="C46" s="512">
        <v>2</v>
      </c>
      <c r="D46" s="498" t="s">
        <v>88</v>
      </c>
      <c r="E46" s="476"/>
      <c r="F46" s="499">
        <f>C46*E46</f>
        <v>0</v>
      </c>
    </row>
    <row r="47" spans="1:6" s="426" customFormat="1" ht="11.25">
      <c r="A47" s="496"/>
      <c r="B47" s="492"/>
      <c r="C47" s="497"/>
      <c r="D47" s="498"/>
      <c r="E47" s="476"/>
      <c r="F47" s="499"/>
    </row>
    <row r="48" spans="1:6" s="426" customFormat="1" ht="33.75">
      <c r="A48" s="393" t="s">
        <v>30</v>
      </c>
      <c r="B48" s="382" t="s">
        <v>178</v>
      </c>
      <c r="C48" s="497"/>
      <c r="D48" s="498"/>
      <c r="E48" s="476"/>
      <c r="F48" s="499"/>
    </row>
    <row r="49" spans="1:6" s="426" customFormat="1" ht="11.25">
      <c r="A49" s="496"/>
      <c r="B49" s="492"/>
      <c r="C49" s="512">
        <v>110</v>
      </c>
      <c r="D49" s="498" t="s">
        <v>22</v>
      </c>
      <c r="E49" s="476"/>
      <c r="F49" s="499">
        <f>C49*E49</f>
        <v>0</v>
      </c>
    </row>
    <row r="50" spans="1:6" s="426" customFormat="1" ht="11.25">
      <c r="A50" s="500"/>
      <c r="B50" s="492"/>
      <c r="C50" s="497"/>
      <c r="D50" s="498"/>
      <c r="E50" s="476"/>
      <c r="F50" s="499"/>
    </row>
    <row r="51" spans="1:6" s="426" customFormat="1" ht="37.5" customHeight="1">
      <c r="A51" s="393" t="s">
        <v>31</v>
      </c>
      <c r="B51" s="382" t="s">
        <v>183</v>
      </c>
      <c r="C51" s="497"/>
      <c r="D51" s="390"/>
      <c r="E51" s="476"/>
      <c r="F51" s="499"/>
    </row>
    <row r="52" spans="1:6" s="426" customFormat="1" ht="11.25">
      <c r="A52" s="500"/>
      <c r="B52" s="382" t="s">
        <v>14</v>
      </c>
      <c r="C52" s="497"/>
      <c r="D52" s="390"/>
      <c r="E52" s="476"/>
      <c r="F52" s="499">
        <f>SUM(F16:F51)*0.1</f>
        <v>0</v>
      </c>
    </row>
    <row r="53" spans="1:6" s="426" customFormat="1" ht="11.25">
      <c r="A53" s="500"/>
      <c r="B53" s="501"/>
      <c r="C53" s="497"/>
      <c r="D53" s="498"/>
      <c r="E53" s="476"/>
      <c r="F53" s="499"/>
    </row>
    <row r="54" spans="1:6" s="505" customFormat="1" ht="12" thickBot="1">
      <c r="A54" s="407" t="s">
        <v>21</v>
      </c>
      <c r="B54" s="408" t="s">
        <v>34</v>
      </c>
      <c r="C54" s="517"/>
      <c r="D54" s="518"/>
      <c r="E54" s="483"/>
      <c r="F54" s="504">
        <f>SUM(F16:F53)</f>
        <v>0</v>
      </c>
    </row>
    <row r="55" spans="1:6" s="524" customFormat="1" ht="11.25">
      <c r="A55" s="519"/>
      <c r="B55" s="520"/>
      <c r="C55" s="521"/>
      <c r="D55" s="522"/>
      <c r="E55" s="481"/>
      <c r="F55" s="523"/>
    </row>
    <row r="56" spans="1:6" s="505" customFormat="1" ht="11.25">
      <c r="A56" s="401" t="s">
        <v>35</v>
      </c>
      <c r="B56" s="402" t="s">
        <v>6</v>
      </c>
      <c r="C56" s="525"/>
      <c r="D56" s="509"/>
      <c r="E56" s="478"/>
      <c r="F56" s="510"/>
    </row>
    <row r="57" spans="1:6" s="426" customFormat="1" ht="11.25">
      <c r="A57" s="415"/>
      <c r="B57" s="416"/>
      <c r="C57" s="383"/>
      <c r="D57" s="498"/>
      <c r="E57" s="476"/>
      <c r="F57" s="499"/>
    </row>
    <row r="58" spans="1:6" s="426" customFormat="1" ht="48.75" customHeight="1">
      <c r="A58" s="393" t="s">
        <v>10</v>
      </c>
      <c r="B58" s="382" t="s">
        <v>269</v>
      </c>
      <c r="C58" s="383"/>
      <c r="D58" s="498"/>
      <c r="E58" s="476"/>
      <c r="F58" s="499"/>
    </row>
    <row r="59" spans="1:6" s="426" customFormat="1" ht="11.25">
      <c r="A59" s="496"/>
      <c r="B59" s="492"/>
      <c r="C59" s="383">
        <v>2</v>
      </c>
      <c r="D59" s="498" t="s">
        <v>88</v>
      </c>
      <c r="E59" s="476"/>
      <c r="F59" s="499">
        <f>C59*E59</f>
        <v>0</v>
      </c>
    </row>
    <row r="60" spans="1:6" s="426" customFormat="1" ht="11.25">
      <c r="A60" s="496"/>
      <c r="B60" s="492"/>
      <c r="C60" s="383"/>
      <c r="D60" s="498"/>
      <c r="E60" s="476"/>
      <c r="F60" s="499"/>
    </row>
    <row r="61" spans="1:6" s="426" customFormat="1" ht="72.75" customHeight="1">
      <c r="A61" s="393" t="s">
        <v>12</v>
      </c>
      <c r="B61" s="382" t="s">
        <v>270</v>
      </c>
      <c r="C61" s="383"/>
      <c r="D61" s="498"/>
      <c r="E61" s="476"/>
      <c r="F61" s="499"/>
    </row>
    <row r="62" spans="1:6" s="426" customFormat="1" ht="11.25">
      <c r="A62" s="496"/>
      <c r="B62" s="492"/>
      <c r="C62" s="383">
        <v>2</v>
      </c>
      <c r="D62" s="498" t="s">
        <v>88</v>
      </c>
      <c r="E62" s="476"/>
      <c r="F62" s="499">
        <f>C62*E62</f>
        <v>0</v>
      </c>
    </row>
    <row r="63" spans="1:6" s="426" customFormat="1" ht="11.25">
      <c r="A63" s="496"/>
      <c r="B63" s="492"/>
      <c r="C63" s="383"/>
      <c r="D63" s="498"/>
      <c r="E63" s="476"/>
      <c r="F63" s="499"/>
    </row>
    <row r="64" spans="1:6" s="426" customFormat="1" ht="22.5">
      <c r="A64" s="393" t="s">
        <v>15</v>
      </c>
      <c r="B64" s="492" t="s">
        <v>65</v>
      </c>
      <c r="C64" s="383"/>
      <c r="D64" s="498"/>
      <c r="E64" s="476"/>
      <c r="F64" s="499"/>
    </row>
    <row r="65" spans="1:6" s="426" customFormat="1" ht="11.25">
      <c r="A65" s="496"/>
      <c r="B65" s="492" t="s">
        <v>66</v>
      </c>
      <c r="C65" s="383">
        <v>29.25</v>
      </c>
      <c r="D65" s="498" t="s">
        <v>11</v>
      </c>
      <c r="E65" s="476"/>
      <c r="F65" s="499">
        <f>C65*E65</f>
        <v>0</v>
      </c>
    </row>
    <row r="66" spans="1:6" s="426" customFormat="1" ht="11.25">
      <c r="A66" s="496"/>
      <c r="B66" s="492"/>
      <c r="C66" s="383"/>
      <c r="D66" s="498"/>
      <c r="E66" s="476"/>
      <c r="F66" s="499"/>
    </row>
    <row r="67" spans="1:6" s="426" customFormat="1" ht="33.75">
      <c r="A67" s="393" t="s">
        <v>16</v>
      </c>
      <c r="B67" s="492" t="s">
        <v>67</v>
      </c>
      <c r="C67" s="383"/>
      <c r="D67" s="498"/>
      <c r="E67" s="476"/>
      <c r="F67" s="499"/>
    </row>
    <row r="68" spans="1:6" s="426" customFormat="1" ht="11.25">
      <c r="A68" s="496"/>
      <c r="B68" s="492" t="s">
        <v>66</v>
      </c>
      <c r="C68" s="383">
        <v>29.25</v>
      </c>
      <c r="D68" s="498" t="s">
        <v>11</v>
      </c>
      <c r="E68" s="476"/>
      <c r="F68" s="499">
        <f>C68*E68</f>
        <v>0</v>
      </c>
    </row>
    <row r="69" spans="1:6" s="426" customFormat="1" ht="11.25">
      <c r="A69" s="496"/>
      <c r="B69" s="492"/>
      <c r="C69" s="383"/>
      <c r="D69" s="498"/>
      <c r="E69" s="476"/>
      <c r="F69" s="499"/>
    </row>
    <row r="70" spans="1:6" s="426" customFormat="1" ht="22.5">
      <c r="A70" s="393" t="s">
        <v>17</v>
      </c>
      <c r="B70" s="492" t="s">
        <v>68</v>
      </c>
      <c r="C70" s="383"/>
      <c r="D70" s="498"/>
      <c r="E70" s="476"/>
      <c r="F70" s="499"/>
    </row>
    <row r="71" spans="1:6" s="426" customFormat="1" ht="11.25">
      <c r="A71" s="496"/>
      <c r="B71" s="492"/>
      <c r="C71" s="383">
        <v>29.25</v>
      </c>
      <c r="D71" s="498" t="s">
        <v>11</v>
      </c>
      <c r="E71" s="476"/>
      <c r="F71" s="499">
        <f>C71*E71</f>
        <v>0</v>
      </c>
    </row>
    <row r="72" spans="1:6" s="426" customFormat="1" ht="11.25">
      <c r="A72" s="496"/>
      <c r="B72" s="492"/>
      <c r="C72" s="383"/>
      <c r="D72" s="498"/>
      <c r="E72" s="476"/>
      <c r="F72" s="499"/>
    </row>
    <row r="73" spans="1:6" s="426" customFormat="1" ht="22.5">
      <c r="A73" s="393" t="s">
        <v>18</v>
      </c>
      <c r="B73" s="492" t="s">
        <v>47</v>
      </c>
      <c r="C73" s="383"/>
      <c r="D73" s="498"/>
      <c r="E73" s="476"/>
      <c r="F73" s="499"/>
    </row>
    <row r="74" spans="1:6" s="426" customFormat="1" ht="11.25">
      <c r="A74" s="496"/>
      <c r="B74" s="492" t="s">
        <v>69</v>
      </c>
      <c r="C74" s="383">
        <v>2</v>
      </c>
      <c r="D74" s="498" t="s">
        <v>88</v>
      </c>
      <c r="E74" s="476"/>
      <c r="F74" s="499">
        <f>C74*E74</f>
        <v>0</v>
      </c>
    </row>
    <row r="75" spans="1:7" s="380" customFormat="1" ht="11.25">
      <c r="A75" s="496"/>
      <c r="B75" s="492"/>
      <c r="C75" s="383"/>
      <c r="D75" s="498"/>
      <c r="E75" s="476"/>
      <c r="F75" s="499"/>
      <c r="G75" s="490"/>
    </row>
    <row r="76" spans="1:6" s="495" customFormat="1" ht="28.5" customHeight="1">
      <c r="A76" s="393" t="s">
        <v>24</v>
      </c>
      <c r="B76" s="492" t="s">
        <v>48</v>
      </c>
      <c r="C76" s="383"/>
      <c r="D76" s="498"/>
      <c r="E76" s="476"/>
      <c r="F76" s="499"/>
    </row>
    <row r="77" spans="1:6" s="426" customFormat="1" ht="11.25">
      <c r="A77" s="496"/>
      <c r="B77" s="492"/>
      <c r="C77" s="383">
        <v>29.25</v>
      </c>
      <c r="D77" s="498" t="s">
        <v>11</v>
      </c>
      <c r="E77" s="476"/>
      <c r="F77" s="499">
        <f>C77*E77</f>
        <v>0</v>
      </c>
    </row>
    <row r="78" spans="1:6" s="426" customFormat="1" ht="11.25">
      <c r="A78" s="496"/>
      <c r="B78" s="492"/>
      <c r="C78" s="383"/>
      <c r="D78" s="498"/>
      <c r="E78" s="476"/>
      <c r="F78" s="499"/>
    </row>
    <row r="79" spans="1:6" s="426" customFormat="1" ht="33.75">
      <c r="A79" s="393" t="s">
        <v>25</v>
      </c>
      <c r="B79" s="492" t="s">
        <v>284</v>
      </c>
      <c r="C79" s="383"/>
      <c r="D79" s="498"/>
      <c r="E79" s="476"/>
      <c r="F79" s="499"/>
    </row>
    <row r="80" spans="1:6" s="426" customFormat="1" ht="11.25">
      <c r="A80" s="500"/>
      <c r="B80" s="492"/>
      <c r="C80" s="383">
        <v>29.25</v>
      </c>
      <c r="D80" s="498" t="s">
        <v>11</v>
      </c>
      <c r="E80" s="476"/>
      <c r="F80" s="499">
        <f>C80*E80</f>
        <v>0</v>
      </c>
    </row>
    <row r="81" spans="1:6" s="426" customFormat="1" ht="11.25">
      <c r="A81" s="500"/>
      <c r="B81" s="492"/>
      <c r="C81" s="383"/>
      <c r="D81" s="498"/>
      <c r="E81" s="476"/>
      <c r="F81" s="499"/>
    </row>
    <row r="82" spans="1:6" s="505" customFormat="1" ht="12" thickBot="1">
      <c r="A82" s="407" t="s">
        <v>35</v>
      </c>
      <c r="B82" s="408" t="s">
        <v>36</v>
      </c>
      <c r="C82" s="526"/>
      <c r="D82" s="503"/>
      <c r="E82" s="477"/>
      <c r="F82" s="504">
        <f>SUM(F59:F81)</f>
        <v>0</v>
      </c>
    </row>
    <row r="83" spans="1:6" s="505" customFormat="1" ht="11.25">
      <c r="A83" s="506"/>
      <c r="B83" s="507"/>
      <c r="C83" s="525"/>
      <c r="D83" s="509"/>
      <c r="E83" s="478"/>
      <c r="F83" s="510"/>
    </row>
    <row r="84" spans="1:6" s="426" customFormat="1" ht="11.25">
      <c r="A84" s="486" t="s">
        <v>42</v>
      </c>
      <c r="B84" s="527" t="s">
        <v>82</v>
      </c>
      <c r="C84" s="497"/>
      <c r="D84" s="528"/>
      <c r="E84" s="476"/>
      <c r="F84" s="414"/>
    </row>
    <row r="85" spans="1:6" s="426" customFormat="1" ht="11.25">
      <c r="A85" s="486"/>
      <c r="B85" s="527"/>
      <c r="C85" s="497"/>
      <c r="D85" s="528"/>
      <c r="E85" s="476"/>
      <c r="F85" s="414"/>
    </row>
    <row r="86" spans="1:6" s="426" customFormat="1" ht="81" customHeight="1">
      <c r="A86" s="529" t="s">
        <v>10</v>
      </c>
      <c r="B86" s="530" t="s">
        <v>186</v>
      </c>
      <c r="C86" s="497"/>
      <c r="D86" s="528"/>
      <c r="E86" s="476"/>
      <c r="F86" s="499"/>
    </row>
    <row r="87" spans="1:6" s="426" customFormat="1" ht="11.25">
      <c r="A87" s="486"/>
      <c r="B87" s="527"/>
      <c r="C87" s="497">
        <v>1</v>
      </c>
      <c r="D87" s="498" t="s">
        <v>88</v>
      </c>
      <c r="E87" s="476"/>
      <c r="F87" s="499">
        <f>C87*E87</f>
        <v>0</v>
      </c>
    </row>
    <row r="88" spans="1:6" s="426" customFormat="1" ht="12" thickBot="1">
      <c r="A88" s="531" t="s">
        <v>42</v>
      </c>
      <c r="B88" s="532" t="s">
        <v>83</v>
      </c>
      <c r="C88" s="533"/>
      <c r="D88" s="534"/>
      <c r="E88" s="482"/>
      <c r="F88" s="398">
        <f>SUM(F87)</f>
        <v>0</v>
      </c>
    </row>
    <row r="89" spans="1:6" s="426" customFormat="1" ht="11.25">
      <c r="A89" s="422"/>
      <c r="B89" s="423"/>
      <c r="C89" s="424"/>
      <c r="D89" s="425"/>
      <c r="E89" s="453"/>
      <c r="F89" s="421"/>
    </row>
    <row r="90" spans="1:6" s="426" customFormat="1" ht="11.25">
      <c r="A90" s="422"/>
      <c r="B90" s="423"/>
      <c r="C90" s="424"/>
      <c r="D90" s="425"/>
      <c r="E90" s="453"/>
      <c r="F90" s="421"/>
    </row>
    <row r="91" spans="1:6" s="426" customFormat="1" ht="11.25">
      <c r="A91" s="422"/>
      <c r="B91" s="423"/>
      <c r="C91" s="424"/>
      <c r="D91" s="425"/>
      <c r="E91" s="453"/>
      <c r="F91" s="421"/>
    </row>
    <row r="92" spans="1:6" s="426" customFormat="1" ht="11.25">
      <c r="A92" s="422"/>
      <c r="B92" s="423"/>
      <c r="C92" s="424"/>
      <c r="D92" s="425"/>
      <c r="E92" s="453"/>
      <c r="F92" s="421"/>
    </row>
    <row r="93" spans="1:6" s="426" customFormat="1" ht="11.25">
      <c r="A93" s="422"/>
      <c r="B93" s="423"/>
      <c r="C93" s="424"/>
      <c r="D93" s="425"/>
      <c r="E93" s="453"/>
      <c r="F93" s="421"/>
    </row>
    <row r="94" spans="1:6" s="426" customFormat="1" ht="11.25">
      <c r="A94" s="422"/>
      <c r="B94" s="423"/>
      <c r="C94" s="424"/>
      <c r="D94" s="425"/>
      <c r="E94" s="453"/>
      <c r="F94" s="421"/>
    </row>
    <row r="95" spans="1:6" s="426" customFormat="1" ht="11.25">
      <c r="A95" s="422"/>
      <c r="B95" s="423"/>
      <c r="C95" s="424"/>
      <c r="D95" s="425"/>
      <c r="E95" s="453"/>
      <c r="F95" s="421"/>
    </row>
    <row r="96" spans="1:6" s="426" customFormat="1" ht="11.25">
      <c r="A96" s="422"/>
      <c r="B96" s="423"/>
      <c r="C96" s="424"/>
      <c r="D96" s="425"/>
      <c r="E96" s="453"/>
      <c r="F96" s="421"/>
    </row>
    <row r="97" spans="1:6" s="426" customFormat="1" ht="12" customHeight="1">
      <c r="A97" s="422"/>
      <c r="B97" s="423"/>
      <c r="C97" s="424"/>
      <c r="D97" s="425"/>
      <c r="E97" s="453"/>
      <c r="F97" s="421"/>
    </row>
    <row r="98" spans="1:6" s="426" customFormat="1" ht="18" customHeight="1">
      <c r="A98" s="422"/>
      <c r="B98" s="550" t="s">
        <v>185</v>
      </c>
      <c r="C98" s="550"/>
      <c r="D98" s="550"/>
      <c r="E98" s="453"/>
      <c r="F98" s="421"/>
    </row>
    <row r="99" spans="1:6" s="426" customFormat="1" ht="18" customHeight="1">
      <c r="A99" s="422"/>
      <c r="B99" s="423"/>
      <c r="C99" s="424"/>
      <c r="D99" s="425"/>
      <c r="E99" s="453"/>
      <c r="F99" s="421"/>
    </row>
    <row r="100" spans="1:6" s="426" customFormat="1" ht="18" customHeight="1">
      <c r="A100" s="427" t="s">
        <v>8</v>
      </c>
      <c r="B100" s="428" t="s">
        <v>9</v>
      </c>
      <c r="C100" s="429"/>
      <c r="D100" s="430"/>
      <c r="E100" s="454"/>
      <c r="F100" s="431">
        <f>F11</f>
        <v>0</v>
      </c>
    </row>
    <row r="101" spans="1:6" s="426" customFormat="1" ht="18" customHeight="1">
      <c r="A101" s="432" t="s">
        <v>21</v>
      </c>
      <c r="B101" s="433" t="s">
        <v>4</v>
      </c>
      <c r="C101" s="434"/>
      <c r="D101" s="435"/>
      <c r="E101" s="455"/>
      <c r="F101" s="436">
        <f>F54</f>
        <v>0</v>
      </c>
    </row>
    <row r="102" spans="1:6" s="426" customFormat="1" ht="18" customHeight="1">
      <c r="A102" s="432" t="s">
        <v>35</v>
      </c>
      <c r="B102" s="433" t="s">
        <v>6</v>
      </c>
      <c r="C102" s="434"/>
      <c r="D102" s="435"/>
      <c r="E102" s="455"/>
      <c r="F102" s="436">
        <f>F82</f>
        <v>0</v>
      </c>
    </row>
    <row r="103" spans="1:6" s="426" customFormat="1" ht="18" customHeight="1">
      <c r="A103" s="432" t="s">
        <v>42</v>
      </c>
      <c r="B103" s="433" t="s">
        <v>82</v>
      </c>
      <c r="C103" s="434"/>
      <c r="D103" s="435"/>
      <c r="E103" s="455"/>
      <c r="F103" s="436">
        <f>F88</f>
        <v>0</v>
      </c>
    </row>
    <row r="104" spans="1:6" s="426" customFormat="1" ht="18" customHeight="1">
      <c r="A104" s="422"/>
      <c r="B104" s="423"/>
      <c r="C104" s="424"/>
      <c r="D104" s="425"/>
      <c r="E104" s="453"/>
      <c r="F104" s="421"/>
    </row>
    <row r="105" spans="1:6" s="426" customFormat="1" ht="18" customHeight="1" thickBot="1">
      <c r="A105" s="535"/>
      <c r="B105" s="536" t="s">
        <v>5</v>
      </c>
      <c r="C105" s="537"/>
      <c r="D105" s="538"/>
      <c r="E105" s="473"/>
      <c r="F105" s="539">
        <f>SUM(F100:F104)</f>
        <v>0</v>
      </c>
    </row>
    <row r="106" spans="1:6" s="426" customFormat="1" ht="18" customHeight="1">
      <c r="A106" s="422"/>
      <c r="B106" s="423"/>
      <c r="C106" s="424"/>
      <c r="D106" s="425"/>
      <c r="E106" s="453"/>
      <c r="F106" s="421"/>
    </row>
    <row r="107" spans="1:6" s="426" customFormat="1" ht="11.25">
      <c r="A107" s="422"/>
      <c r="B107" s="423"/>
      <c r="C107" s="424"/>
      <c r="D107" s="425"/>
      <c r="E107" s="453"/>
      <c r="F107" s="421"/>
    </row>
    <row r="108" spans="1:6" s="426" customFormat="1" ht="11.25">
      <c r="A108" s="422"/>
      <c r="B108" s="423"/>
      <c r="C108" s="424"/>
      <c r="D108" s="425"/>
      <c r="E108" s="453"/>
      <c r="F108" s="421"/>
    </row>
    <row r="109" spans="1:6" s="426" customFormat="1" ht="11.25">
      <c r="A109" s="422"/>
      <c r="B109" s="423"/>
      <c r="C109" s="424"/>
      <c r="D109" s="425"/>
      <c r="E109" s="453"/>
      <c r="F109" s="421"/>
    </row>
    <row r="110" spans="1:6" s="426" customFormat="1" ht="11.25">
      <c r="A110" s="422"/>
      <c r="B110" s="423"/>
      <c r="C110" s="424"/>
      <c r="D110" s="425"/>
      <c r="E110" s="453"/>
      <c r="F110" s="421"/>
    </row>
    <row r="111" spans="1:6" s="426" customFormat="1" ht="11.25">
      <c r="A111" s="422"/>
      <c r="B111" s="423"/>
      <c r="C111" s="424"/>
      <c r="D111" s="425"/>
      <c r="E111" s="453"/>
      <c r="F111" s="421"/>
    </row>
    <row r="112" spans="1:6" s="426" customFormat="1" ht="11.25">
      <c r="A112" s="422"/>
      <c r="B112" s="423"/>
      <c r="C112" s="424"/>
      <c r="D112" s="425"/>
      <c r="E112" s="453"/>
      <c r="F112" s="421"/>
    </row>
    <row r="113" spans="1:6" s="426" customFormat="1" ht="11.25">
      <c r="A113" s="422"/>
      <c r="B113" s="423"/>
      <c r="C113" s="424"/>
      <c r="D113" s="425"/>
      <c r="E113" s="453"/>
      <c r="F113" s="421"/>
    </row>
    <row r="114" spans="1:6" s="426" customFormat="1" ht="11.25">
      <c r="A114" s="500"/>
      <c r="B114" s="501"/>
      <c r="C114" s="493"/>
      <c r="D114" s="498"/>
      <c r="E114" s="476"/>
      <c r="F114" s="499"/>
    </row>
    <row r="115" spans="1:6" s="426" customFormat="1" ht="11.25">
      <c r="A115" s="500"/>
      <c r="B115" s="501"/>
      <c r="C115" s="493"/>
      <c r="D115" s="498"/>
      <c r="E115" s="476"/>
      <c r="F115" s="499"/>
    </row>
    <row r="116" spans="1:6" s="426" customFormat="1" ht="11.25">
      <c r="A116" s="500"/>
      <c r="B116" s="501"/>
      <c r="C116" s="493"/>
      <c r="D116" s="498"/>
      <c r="E116" s="476"/>
      <c r="F116" s="499"/>
    </row>
    <row r="117" spans="1:6" s="426" customFormat="1" ht="11.25">
      <c r="A117" s="500"/>
      <c r="B117" s="501"/>
      <c r="C117" s="493"/>
      <c r="D117" s="498"/>
      <c r="E117" s="476"/>
      <c r="F117" s="499"/>
    </row>
    <row r="118" spans="1:6" s="426" customFormat="1" ht="11.25">
      <c r="A118" s="500"/>
      <c r="B118" s="501"/>
      <c r="C118" s="493"/>
      <c r="D118" s="498"/>
      <c r="E118" s="476"/>
      <c r="F118" s="499"/>
    </row>
    <row r="119" spans="1:6" s="426" customFormat="1" ht="11.25">
      <c r="A119" s="500"/>
      <c r="B119" s="501"/>
      <c r="C119" s="493"/>
      <c r="D119" s="498"/>
      <c r="E119" s="476"/>
      <c r="F119" s="499"/>
    </row>
    <row r="120" spans="1:6" s="426" customFormat="1" ht="11.25">
      <c r="A120" s="500"/>
      <c r="B120" s="501"/>
      <c r="C120" s="493"/>
      <c r="D120" s="498"/>
      <c r="E120" s="476"/>
      <c r="F120" s="499"/>
    </row>
    <row r="121" spans="1:6" s="426" customFormat="1" ht="11.25">
      <c r="A121" s="500"/>
      <c r="B121" s="501"/>
      <c r="C121" s="493"/>
      <c r="D121" s="498"/>
      <c r="E121" s="476"/>
      <c r="F121" s="499"/>
    </row>
    <row r="122" spans="1:6" s="426" customFormat="1" ht="11.25">
      <c r="A122" s="500"/>
      <c r="B122" s="501"/>
      <c r="C122" s="493"/>
      <c r="D122" s="498"/>
      <c r="E122" s="476"/>
      <c r="F122" s="499"/>
    </row>
    <row r="123" spans="1:6" s="426" customFormat="1" ht="11.25">
      <c r="A123" s="500"/>
      <c r="B123" s="501"/>
      <c r="C123" s="493"/>
      <c r="D123" s="498"/>
      <c r="E123" s="476"/>
      <c r="F123" s="499"/>
    </row>
    <row r="124" spans="1:6" s="426" customFormat="1" ht="11.25">
      <c r="A124" s="500"/>
      <c r="B124" s="501"/>
      <c r="C124" s="493"/>
      <c r="D124" s="498"/>
      <c r="E124" s="476"/>
      <c r="F124" s="499"/>
    </row>
    <row r="125" spans="1:6" s="426" customFormat="1" ht="11.25">
      <c r="A125" s="500"/>
      <c r="B125" s="501"/>
      <c r="C125" s="493"/>
      <c r="D125" s="498"/>
      <c r="E125" s="476"/>
      <c r="F125" s="499"/>
    </row>
    <row r="126" spans="1:6" s="426" customFormat="1" ht="11.25">
      <c r="A126" s="500"/>
      <c r="B126" s="501"/>
      <c r="C126" s="493"/>
      <c r="D126" s="498"/>
      <c r="E126" s="476"/>
      <c r="F126" s="499"/>
    </row>
    <row r="127" spans="1:6" s="426" customFormat="1" ht="11.25">
      <c r="A127" s="500"/>
      <c r="B127" s="501"/>
      <c r="C127" s="493"/>
      <c r="D127" s="498"/>
      <c r="E127" s="476"/>
      <c r="F127" s="499"/>
    </row>
    <row r="128" spans="1:6" s="426" customFormat="1" ht="11.25">
      <c r="A128" s="500"/>
      <c r="B128" s="501"/>
      <c r="C128" s="493"/>
      <c r="D128" s="498"/>
      <c r="E128" s="476"/>
      <c r="F128" s="499"/>
    </row>
    <row r="129" spans="1:6" s="426" customFormat="1" ht="11.25">
      <c r="A129" s="500"/>
      <c r="B129" s="501"/>
      <c r="C129" s="493"/>
      <c r="D129" s="498"/>
      <c r="E129" s="476"/>
      <c r="F129" s="499"/>
    </row>
    <row r="130" spans="1:6" s="426" customFormat="1" ht="11.25">
      <c r="A130" s="500"/>
      <c r="B130" s="501"/>
      <c r="C130" s="493"/>
      <c r="D130" s="498"/>
      <c r="E130" s="476"/>
      <c r="F130" s="499"/>
    </row>
    <row r="131" spans="1:6" s="426" customFormat="1" ht="11.25">
      <c r="A131" s="500"/>
      <c r="B131" s="501"/>
      <c r="C131" s="493"/>
      <c r="D131" s="498"/>
      <c r="E131" s="476"/>
      <c r="F131" s="499"/>
    </row>
    <row r="132" spans="1:6" s="426" customFormat="1" ht="11.25">
      <c r="A132" s="500"/>
      <c r="B132" s="501"/>
      <c r="C132" s="493"/>
      <c r="D132" s="498"/>
      <c r="E132" s="476"/>
      <c r="F132" s="499"/>
    </row>
    <row r="133" spans="1:6" s="426" customFormat="1" ht="11.25">
      <c r="A133" s="500"/>
      <c r="B133" s="501"/>
      <c r="C133" s="493"/>
      <c r="D133" s="498"/>
      <c r="E133" s="476"/>
      <c r="F133" s="499"/>
    </row>
    <row r="134" spans="1:6" s="426" customFormat="1" ht="11.25">
      <c r="A134" s="500"/>
      <c r="B134" s="501"/>
      <c r="C134" s="493"/>
      <c r="D134" s="498"/>
      <c r="E134" s="476"/>
      <c r="F134" s="499"/>
    </row>
    <row r="135" spans="1:6" s="426" customFormat="1" ht="11.25">
      <c r="A135" s="500"/>
      <c r="B135" s="501"/>
      <c r="C135" s="493"/>
      <c r="D135" s="498"/>
      <c r="E135" s="476"/>
      <c r="F135" s="499"/>
    </row>
    <row r="136" spans="1:6" s="426" customFormat="1" ht="11.25">
      <c r="A136" s="500"/>
      <c r="B136" s="501"/>
      <c r="C136" s="493"/>
      <c r="D136" s="498"/>
      <c r="E136" s="476"/>
      <c r="F136" s="499"/>
    </row>
    <row r="137" spans="1:6" s="426" customFormat="1" ht="11.25">
      <c r="A137" s="500"/>
      <c r="B137" s="501"/>
      <c r="C137" s="493"/>
      <c r="D137" s="498"/>
      <c r="E137" s="476"/>
      <c r="F137" s="499"/>
    </row>
    <row r="138" spans="1:6" s="426" customFormat="1" ht="11.25">
      <c r="A138" s="500"/>
      <c r="B138" s="501"/>
      <c r="C138" s="493"/>
      <c r="D138" s="498"/>
      <c r="E138" s="476"/>
      <c r="F138" s="499"/>
    </row>
    <row r="139" spans="1:6" s="426" customFormat="1" ht="11.25">
      <c r="A139" s="500"/>
      <c r="B139" s="501"/>
      <c r="C139" s="493"/>
      <c r="D139" s="498"/>
      <c r="E139" s="476"/>
      <c r="F139" s="499"/>
    </row>
    <row r="140" spans="1:6" s="426" customFormat="1" ht="11.25">
      <c r="A140" s="500"/>
      <c r="B140" s="501"/>
      <c r="C140" s="493"/>
      <c r="D140" s="498"/>
      <c r="E140" s="476"/>
      <c r="F140" s="499"/>
    </row>
    <row r="141" spans="1:6" s="426" customFormat="1" ht="11.25">
      <c r="A141" s="500"/>
      <c r="B141" s="501"/>
      <c r="C141" s="493"/>
      <c r="D141" s="498"/>
      <c r="E141" s="476"/>
      <c r="F141" s="499"/>
    </row>
    <row r="142" spans="1:6" s="426" customFormat="1" ht="11.25">
      <c r="A142" s="500"/>
      <c r="B142" s="501"/>
      <c r="C142" s="493"/>
      <c r="D142" s="498"/>
      <c r="E142" s="476"/>
      <c r="F142" s="499"/>
    </row>
    <row r="143" spans="1:6" s="426" customFormat="1" ht="11.25">
      <c r="A143" s="500"/>
      <c r="B143" s="501"/>
      <c r="C143" s="493"/>
      <c r="D143" s="498"/>
      <c r="E143" s="476"/>
      <c r="F143" s="499"/>
    </row>
    <row r="144" spans="1:6" s="426" customFormat="1" ht="11.25">
      <c r="A144" s="500"/>
      <c r="B144" s="501"/>
      <c r="C144" s="493"/>
      <c r="D144" s="498"/>
      <c r="E144" s="476"/>
      <c r="F144" s="499"/>
    </row>
    <row r="145" spans="1:6" s="426" customFormat="1" ht="11.25">
      <c r="A145" s="500"/>
      <c r="B145" s="501"/>
      <c r="C145" s="493"/>
      <c r="D145" s="498"/>
      <c r="E145" s="476"/>
      <c r="F145" s="499"/>
    </row>
    <row r="146" spans="1:6" s="426" customFormat="1" ht="11.25">
      <c r="A146" s="500"/>
      <c r="B146" s="501"/>
      <c r="C146" s="493"/>
      <c r="D146" s="498"/>
      <c r="E146" s="476"/>
      <c r="F146" s="499"/>
    </row>
    <row r="147" spans="1:6" s="426" customFormat="1" ht="11.25">
      <c r="A147" s="500"/>
      <c r="B147" s="501"/>
      <c r="C147" s="493"/>
      <c r="D147" s="498"/>
      <c r="E147" s="476"/>
      <c r="F147" s="499"/>
    </row>
    <row r="148" spans="1:6" s="426" customFormat="1" ht="11.25">
      <c r="A148" s="500"/>
      <c r="B148" s="501"/>
      <c r="C148" s="493"/>
      <c r="D148" s="498"/>
      <c r="E148" s="476"/>
      <c r="F148" s="499"/>
    </row>
    <row r="149" spans="1:6" s="426" customFormat="1" ht="11.25">
      <c r="A149" s="500"/>
      <c r="B149" s="501"/>
      <c r="C149" s="493"/>
      <c r="D149" s="498"/>
      <c r="E149" s="476"/>
      <c r="F149" s="499"/>
    </row>
    <row r="150" spans="1:6" s="426" customFormat="1" ht="11.25">
      <c r="A150" s="500"/>
      <c r="B150" s="501"/>
      <c r="C150" s="493"/>
      <c r="D150" s="498"/>
      <c r="E150" s="476"/>
      <c r="F150" s="499"/>
    </row>
    <row r="151" spans="1:6" s="426" customFormat="1" ht="11.25">
      <c r="A151" s="500"/>
      <c r="B151" s="501"/>
      <c r="C151" s="493"/>
      <c r="D151" s="498"/>
      <c r="E151" s="476"/>
      <c r="F151" s="499"/>
    </row>
    <row r="152" spans="1:6" s="426" customFormat="1" ht="11.25">
      <c r="A152" s="500"/>
      <c r="B152" s="501"/>
      <c r="C152" s="493"/>
      <c r="D152" s="498"/>
      <c r="E152" s="476"/>
      <c r="F152" s="499"/>
    </row>
    <row r="153" spans="1:6" s="426" customFormat="1" ht="11.25">
      <c r="A153" s="500"/>
      <c r="B153" s="501"/>
      <c r="C153" s="493"/>
      <c r="D153" s="498"/>
      <c r="E153" s="476"/>
      <c r="F153" s="499"/>
    </row>
    <row r="154" spans="1:6" s="426" customFormat="1" ht="11.25">
      <c r="A154" s="500"/>
      <c r="B154" s="501"/>
      <c r="C154" s="493"/>
      <c r="D154" s="498"/>
      <c r="E154" s="476"/>
      <c r="F154" s="499"/>
    </row>
    <row r="155" spans="1:6" s="426" customFormat="1" ht="11.25">
      <c r="A155" s="500"/>
      <c r="B155" s="501"/>
      <c r="C155" s="493"/>
      <c r="D155" s="498"/>
      <c r="E155" s="476"/>
      <c r="F155" s="499"/>
    </row>
    <row r="156" spans="1:6" s="426" customFormat="1" ht="11.25">
      <c r="A156" s="500"/>
      <c r="B156" s="501"/>
      <c r="C156" s="493"/>
      <c r="D156" s="498"/>
      <c r="E156" s="476"/>
      <c r="F156" s="499"/>
    </row>
    <row r="157" spans="1:6" s="426" customFormat="1" ht="11.25">
      <c r="A157" s="500"/>
      <c r="B157" s="501"/>
      <c r="C157" s="493"/>
      <c r="D157" s="498"/>
      <c r="E157" s="476"/>
      <c r="F157" s="499"/>
    </row>
    <row r="158" spans="1:6" s="426" customFormat="1" ht="11.25">
      <c r="A158" s="500"/>
      <c r="B158" s="501"/>
      <c r="C158" s="493"/>
      <c r="D158" s="498"/>
      <c r="E158" s="476"/>
      <c r="F158" s="499"/>
    </row>
    <row r="159" spans="1:6" s="426" customFormat="1" ht="11.25">
      <c r="A159" s="500"/>
      <c r="B159" s="501"/>
      <c r="C159" s="493"/>
      <c r="D159" s="498"/>
      <c r="E159" s="476"/>
      <c r="F159" s="499"/>
    </row>
    <row r="160" spans="1:6" s="426" customFormat="1" ht="11.25">
      <c r="A160" s="500"/>
      <c r="B160" s="501"/>
      <c r="C160" s="493"/>
      <c r="D160" s="498"/>
      <c r="E160" s="476"/>
      <c r="F160" s="499"/>
    </row>
    <row r="161" spans="1:6" s="426" customFormat="1" ht="11.25">
      <c r="A161" s="500"/>
      <c r="B161" s="501"/>
      <c r="C161" s="493"/>
      <c r="D161" s="498"/>
      <c r="E161" s="476"/>
      <c r="F161" s="499"/>
    </row>
    <row r="162" spans="1:6" s="426" customFormat="1" ht="11.25">
      <c r="A162" s="500"/>
      <c r="B162" s="501"/>
      <c r="C162" s="493"/>
      <c r="D162" s="498"/>
      <c r="E162" s="476"/>
      <c r="F162" s="499"/>
    </row>
    <row r="163" spans="1:6" s="426" customFormat="1" ht="11.25">
      <c r="A163" s="500"/>
      <c r="B163" s="501"/>
      <c r="C163" s="493"/>
      <c r="D163" s="498"/>
      <c r="E163" s="476"/>
      <c r="F163" s="499"/>
    </row>
    <row r="164" spans="1:6" s="426" customFormat="1" ht="11.25">
      <c r="A164" s="500"/>
      <c r="B164" s="501"/>
      <c r="C164" s="493"/>
      <c r="D164" s="498"/>
      <c r="E164" s="476"/>
      <c r="F164" s="499"/>
    </row>
    <row r="165" spans="1:6" s="426" customFormat="1" ht="11.25">
      <c r="A165" s="500"/>
      <c r="B165" s="501"/>
      <c r="C165" s="493"/>
      <c r="D165" s="498"/>
      <c r="E165" s="476"/>
      <c r="F165" s="499"/>
    </row>
    <row r="166" spans="1:6" s="426" customFormat="1" ht="11.25">
      <c r="A166" s="500"/>
      <c r="B166" s="501"/>
      <c r="C166" s="493"/>
      <c r="D166" s="498"/>
      <c r="E166" s="476"/>
      <c r="F166" s="499"/>
    </row>
    <row r="167" spans="1:6" s="426" customFormat="1" ht="11.25">
      <c r="A167" s="500"/>
      <c r="B167" s="501"/>
      <c r="C167" s="493"/>
      <c r="D167" s="498"/>
      <c r="E167" s="476"/>
      <c r="F167" s="499"/>
    </row>
    <row r="168" spans="1:6" s="426" customFormat="1" ht="11.25">
      <c r="A168" s="500"/>
      <c r="B168" s="501"/>
      <c r="C168" s="493"/>
      <c r="D168" s="498"/>
      <c r="E168" s="476"/>
      <c r="F168" s="499"/>
    </row>
    <row r="169" spans="1:6" s="426" customFormat="1" ht="11.25">
      <c r="A169" s="500"/>
      <c r="B169" s="501"/>
      <c r="C169" s="493"/>
      <c r="D169" s="498"/>
      <c r="E169" s="476"/>
      <c r="F169" s="499"/>
    </row>
    <row r="170" spans="1:6" s="426" customFormat="1" ht="11.25">
      <c r="A170" s="500"/>
      <c r="B170" s="501"/>
      <c r="C170" s="493"/>
      <c r="D170" s="498"/>
      <c r="E170" s="476"/>
      <c r="F170" s="499"/>
    </row>
    <row r="171" spans="1:6" s="426" customFormat="1" ht="11.25">
      <c r="A171" s="500"/>
      <c r="B171" s="501"/>
      <c r="C171" s="493"/>
      <c r="D171" s="498"/>
      <c r="E171" s="476"/>
      <c r="F171" s="499"/>
    </row>
    <row r="172" spans="1:6" s="426" customFormat="1" ht="11.25">
      <c r="A172" s="500"/>
      <c r="B172" s="501"/>
      <c r="C172" s="493"/>
      <c r="D172" s="498"/>
      <c r="E172" s="476"/>
      <c r="F172" s="499"/>
    </row>
    <row r="173" spans="1:6" s="426" customFormat="1" ht="11.25">
      <c r="A173" s="500"/>
      <c r="B173" s="501"/>
      <c r="C173" s="493"/>
      <c r="D173" s="498"/>
      <c r="E173" s="476"/>
      <c r="F173" s="499"/>
    </row>
    <row r="174" spans="1:6" s="426" customFormat="1" ht="11.25">
      <c r="A174" s="500"/>
      <c r="B174" s="501"/>
      <c r="C174" s="493"/>
      <c r="D174" s="498"/>
      <c r="E174" s="476"/>
      <c r="F174" s="499"/>
    </row>
    <row r="175" spans="1:6" s="426" customFormat="1" ht="11.25">
      <c r="A175" s="500"/>
      <c r="B175" s="501"/>
      <c r="C175" s="493"/>
      <c r="D175" s="498"/>
      <c r="E175" s="476"/>
      <c r="F175" s="499"/>
    </row>
    <row r="176" spans="1:6" s="426" customFormat="1" ht="11.25">
      <c r="A176" s="500"/>
      <c r="B176" s="501"/>
      <c r="C176" s="493"/>
      <c r="D176" s="498"/>
      <c r="E176" s="476"/>
      <c r="F176" s="499"/>
    </row>
    <row r="177" spans="1:6" s="426" customFormat="1" ht="11.25">
      <c r="A177" s="500"/>
      <c r="B177" s="501"/>
      <c r="C177" s="493"/>
      <c r="D177" s="498"/>
      <c r="E177" s="476"/>
      <c r="F177" s="499"/>
    </row>
    <row r="178" spans="1:6" s="426" customFormat="1" ht="11.25">
      <c r="A178" s="500"/>
      <c r="B178" s="501"/>
      <c r="C178" s="493"/>
      <c r="D178" s="498"/>
      <c r="E178" s="476"/>
      <c r="F178" s="499"/>
    </row>
    <row r="179" spans="1:6" s="426" customFormat="1" ht="11.25">
      <c r="A179" s="500"/>
      <c r="B179" s="501"/>
      <c r="C179" s="493"/>
      <c r="D179" s="498"/>
      <c r="E179" s="476"/>
      <c r="F179" s="499"/>
    </row>
    <row r="180" spans="1:6" s="426" customFormat="1" ht="11.25">
      <c r="A180" s="500"/>
      <c r="B180" s="501"/>
      <c r="C180" s="493"/>
      <c r="D180" s="498"/>
      <c r="E180" s="476"/>
      <c r="F180" s="499"/>
    </row>
    <row r="181" spans="1:6" s="426" customFormat="1" ht="11.25">
      <c r="A181" s="500"/>
      <c r="B181" s="501"/>
      <c r="C181" s="493"/>
      <c r="D181" s="498"/>
      <c r="E181" s="476"/>
      <c r="F181" s="499"/>
    </row>
    <row r="182" spans="1:6" s="426" customFormat="1" ht="11.25">
      <c r="A182" s="500"/>
      <c r="B182" s="501"/>
      <c r="C182" s="493"/>
      <c r="D182" s="498"/>
      <c r="E182" s="476"/>
      <c r="F182" s="499"/>
    </row>
    <row r="183" spans="1:6" s="426" customFormat="1" ht="11.25">
      <c r="A183" s="500"/>
      <c r="B183" s="501"/>
      <c r="C183" s="493"/>
      <c r="D183" s="498"/>
      <c r="E183" s="476"/>
      <c r="F183" s="499"/>
    </row>
    <row r="184" spans="1:6" s="426" customFormat="1" ht="11.25">
      <c r="A184" s="500"/>
      <c r="B184" s="501"/>
      <c r="C184" s="493"/>
      <c r="D184" s="498"/>
      <c r="E184" s="476"/>
      <c r="F184" s="499"/>
    </row>
    <row r="185" spans="1:6" s="426" customFormat="1" ht="11.25">
      <c r="A185" s="500"/>
      <c r="B185" s="501"/>
      <c r="C185" s="493"/>
      <c r="D185" s="498"/>
      <c r="E185" s="476"/>
      <c r="F185" s="499"/>
    </row>
    <row r="186" spans="1:6" s="426" customFormat="1" ht="11.25">
      <c r="A186" s="500"/>
      <c r="B186" s="501"/>
      <c r="C186" s="493"/>
      <c r="D186" s="498"/>
      <c r="E186" s="476"/>
      <c r="F186" s="499"/>
    </row>
    <row r="187" spans="1:6" s="426" customFormat="1" ht="11.25">
      <c r="A187" s="500"/>
      <c r="B187" s="501"/>
      <c r="C187" s="493"/>
      <c r="D187" s="498"/>
      <c r="E187" s="476"/>
      <c r="F187" s="499"/>
    </row>
    <row r="188" spans="1:6" s="426" customFormat="1" ht="11.25">
      <c r="A188" s="500"/>
      <c r="B188" s="501"/>
      <c r="C188" s="493"/>
      <c r="D188" s="498"/>
      <c r="E188" s="476"/>
      <c r="F188" s="499"/>
    </row>
    <row r="189" spans="1:6" s="426" customFormat="1" ht="11.25">
      <c r="A189" s="500"/>
      <c r="B189" s="501"/>
      <c r="C189" s="493"/>
      <c r="D189" s="498"/>
      <c r="E189" s="476"/>
      <c r="F189" s="499"/>
    </row>
    <row r="190" spans="1:6" s="426" customFormat="1" ht="11.25">
      <c r="A190" s="500"/>
      <c r="B190" s="501"/>
      <c r="C190" s="493"/>
      <c r="D190" s="498"/>
      <c r="E190" s="476"/>
      <c r="F190" s="499"/>
    </row>
    <row r="191" spans="1:6" s="426" customFormat="1" ht="11.25">
      <c r="A191" s="500"/>
      <c r="B191" s="501"/>
      <c r="C191" s="493"/>
      <c r="D191" s="498"/>
      <c r="E191" s="476"/>
      <c r="F191" s="499"/>
    </row>
    <row r="192" spans="1:6" s="426" customFormat="1" ht="11.25">
      <c r="A192" s="500"/>
      <c r="B192" s="501"/>
      <c r="C192" s="493"/>
      <c r="D192" s="498"/>
      <c r="E192" s="476"/>
      <c r="F192" s="499"/>
    </row>
    <row r="193" spans="1:6" s="426" customFormat="1" ht="11.25">
      <c r="A193" s="500"/>
      <c r="B193" s="501"/>
      <c r="C193" s="493"/>
      <c r="D193" s="498"/>
      <c r="E193" s="476"/>
      <c r="F193" s="499"/>
    </row>
    <row r="194" spans="1:6" s="426" customFormat="1" ht="11.25">
      <c r="A194" s="500"/>
      <c r="B194" s="501"/>
      <c r="C194" s="493"/>
      <c r="D194" s="498"/>
      <c r="E194" s="476"/>
      <c r="F194" s="499"/>
    </row>
    <row r="195" spans="1:6" s="426" customFormat="1" ht="11.25">
      <c r="A195" s="500"/>
      <c r="B195" s="501"/>
      <c r="C195" s="493"/>
      <c r="D195" s="498"/>
      <c r="E195" s="476"/>
      <c r="F195" s="499"/>
    </row>
    <row r="196" spans="1:6" s="426" customFormat="1" ht="11.25">
      <c r="A196" s="500"/>
      <c r="B196" s="501"/>
      <c r="C196" s="493"/>
      <c r="D196" s="498"/>
      <c r="E196" s="476"/>
      <c r="F196" s="499"/>
    </row>
    <row r="197" spans="1:6" s="426" customFormat="1" ht="11.25">
      <c r="A197" s="500"/>
      <c r="B197" s="501"/>
      <c r="C197" s="493"/>
      <c r="D197" s="498"/>
      <c r="E197" s="476"/>
      <c r="F197" s="499"/>
    </row>
    <row r="198" spans="1:6" s="426" customFormat="1" ht="11.25">
      <c r="A198" s="500"/>
      <c r="B198" s="501"/>
      <c r="C198" s="493"/>
      <c r="D198" s="498"/>
      <c r="E198" s="476"/>
      <c r="F198" s="499"/>
    </row>
    <row r="199" spans="1:6" s="426" customFormat="1" ht="11.25">
      <c r="A199" s="500"/>
      <c r="B199" s="501"/>
      <c r="C199" s="493"/>
      <c r="D199" s="498"/>
      <c r="E199" s="476"/>
      <c r="F199" s="499"/>
    </row>
    <row r="200" spans="1:6" s="426" customFormat="1" ht="11.25">
      <c r="A200" s="500"/>
      <c r="B200" s="501"/>
      <c r="C200" s="493"/>
      <c r="D200" s="498"/>
      <c r="E200" s="476"/>
      <c r="F200" s="499"/>
    </row>
    <row r="201" spans="1:6" s="426" customFormat="1" ht="11.25">
      <c r="A201" s="500"/>
      <c r="B201" s="501"/>
      <c r="C201" s="493"/>
      <c r="D201" s="498"/>
      <c r="E201" s="476"/>
      <c r="F201" s="499"/>
    </row>
    <row r="202" spans="1:6" s="426" customFormat="1" ht="11.25">
      <c r="A202" s="500"/>
      <c r="B202" s="501"/>
      <c r="C202" s="493"/>
      <c r="D202" s="498"/>
      <c r="E202" s="476"/>
      <c r="F202" s="499"/>
    </row>
    <row r="203" spans="1:6" s="426" customFormat="1" ht="11.25">
      <c r="A203" s="500"/>
      <c r="B203" s="501"/>
      <c r="C203" s="493"/>
      <c r="D203" s="498"/>
      <c r="E203" s="476"/>
      <c r="F203" s="499"/>
    </row>
    <row r="204" spans="1:6" s="426" customFormat="1" ht="11.25">
      <c r="A204" s="500"/>
      <c r="B204" s="501"/>
      <c r="C204" s="493"/>
      <c r="D204" s="498"/>
      <c r="E204" s="476"/>
      <c r="F204" s="499"/>
    </row>
    <row r="205" spans="1:6" s="426" customFormat="1" ht="11.25">
      <c r="A205" s="500"/>
      <c r="B205" s="501"/>
      <c r="C205" s="493"/>
      <c r="D205" s="498"/>
      <c r="E205" s="476"/>
      <c r="F205" s="499"/>
    </row>
    <row r="206" spans="1:6" s="426" customFormat="1" ht="11.25">
      <c r="A206" s="500"/>
      <c r="B206" s="501"/>
      <c r="C206" s="493"/>
      <c r="D206" s="498"/>
      <c r="E206" s="476"/>
      <c r="F206" s="499"/>
    </row>
    <row r="207" spans="1:6" s="426" customFormat="1" ht="11.25">
      <c r="A207" s="500"/>
      <c r="B207" s="501"/>
      <c r="C207" s="493"/>
      <c r="D207" s="498"/>
      <c r="E207" s="476"/>
      <c r="F207" s="499"/>
    </row>
    <row r="208" spans="1:6" s="426" customFormat="1" ht="11.25">
      <c r="A208" s="500"/>
      <c r="B208" s="501"/>
      <c r="C208" s="493"/>
      <c r="D208" s="498"/>
      <c r="E208" s="476"/>
      <c r="F208" s="499"/>
    </row>
    <row r="209" spans="1:6" s="426" customFormat="1" ht="11.25">
      <c r="A209" s="500"/>
      <c r="B209" s="501"/>
      <c r="C209" s="493"/>
      <c r="D209" s="498"/>
      <c r="E209" s="476"/>
      <c r="F209" s="499"/>
    </row>
    <row r="210" spans="1:6" s="426" customFormat="1" ht="11.25">
      <c r="A210" s="500"/>
      <c r="B210" s="501"/>
      <c r="C210" s="493"/>
      <c r="D210" s="498"/>
      <c r="E210" s="476"/>
      <c r="F210" s="499"/>
    </row>
    <row r="211" spans="1:6" s="426" customFormat="1" ht="11.25">
      <c r="A211" s="500"/>
      <c r="B211" s="501"/>
      <c r="C211" s="493"/>
      <c r="D211" s="498"/>
      <c r="E211" s="476"/>
      <c r="F211" s="499"/>
    </row>
    <row r="212" spans="1:6" s="426" customFormat="1" ht="11.25">
      <c r="A212" s="500"/>
      <c r="B212" s="501"/>
      <c r="C212" s="493"/>
      <c r="D212" s="498"/>
      <c r="E212" s="476"/>
      <c r="F212" s="499"/>
    </row>
    <row r="213" spans="1:6" s="426" customFormat="1" ht="11.25">
      <c r="A213" s="500"/>
      <c r="B213" s="501"/>
      <c r="C213" s="493"/>
      <c r="D213" s="498"/>
      <c r="E213" s="476"/>
      <c r="F213" s="499"/>
    </row>
    <row r="214" spans="1:6" s="426" customFormat="1" ht="11.25">
      <c r="A214" s="500"/>
      <c r="B214" s="501"/>
      <c r="C214" s="493"/>
      <c r="D214" s="498"/>
      <c r="E214" s="476"/>
      <c r="F214" s="499"/>
    </row>
    <row r="215" spans="1:6" s="426" customFormat="1" ht="11.25">
      <c r="A215" s="500"/>
      <c r="B215" s="501"/>
      <c r="C215" s="493"/>
      <c r="D215" s="498"/>
      <c r="E215" s="476"/>
      <c r="F215" s="499"/>
    </row>
    <row r="216" spans="1:6" s="426" customFormat="1" ht="11.25">
      <c r="A216" s="500"/>
      <c r="B216" s="501"/>
      <c r="C216" s="493"/>
      <c r="D216" s="498"/>
      <c r="E216" s="476"/>
      <c r="F216" s="499"/>
    </row>
    <row r="217" spans="1:6" s="426" customFormat="1" ht="11.25">
      <c r="A217" s="500"/>
      <c r="B217" s="501"/>
      <c r="C217" s="493"/>
      <c r="D217" s="498"/>
      <c r="E217" s="476"/>
      <c r="F217" s="499"/>
    </row>
    <row r="218" spans="1:6" s="426" customFormat="1" ht="11.25">
      <c r="A218" s="500"/>
      <c r="B218" s="501"/>
      <c r="C218" s="493"/>
      <c r="D218" s="498"/>
      <c r="E218" s="476"/>
      <c r="F218" s="499"/>
    </row>
    <row r="219" spans="1:6" s="426" customFormat="1" ht="11.25">
      <c r="A219" s="500"/>
      <c r="B219" s="501"/>
      <c r="C219" s="493"/>
      <c r="D219" s="498"/>
      <c r="E219" s="476"/>
      <c r="F219" s="499"/>
    </row>
    <row r="220" spans="1:6" s="426" customFormat="1" ht="11.25">
      <c r="A220" s="500"/>
      <c r="B220" s="501"/>
      <c r="C220" s="493"/>
      <c r="D220" s="498"/>
      <c r="E220" s="476"/>
      <c r="F220" s="499"/>
    </row>
    <row r="221" spans="1:6" s="426" customFormat="1" ht="11.25">
      <c r="A221" s="500"/>
      <c r="B221" s="501"/>
      <c r="C221" s="493"/>
      <c r="D221" s="498"/>
      <c r="E221" s="476"/>
      <c r="F221" s="499"/>
    </row>
    <row r="222" spans="1:6" s="426" customFormat="1" ht="11.25">
      <c r="A222" s="500"/>
      <c r="B222" s="501"/>
      <c r="C222" s="493"/>
      <c r="D222" s="498"/>
      <c r="E222" s="476"/>
      <c r="F222" s="499"/>
    </row>
    <row r="223" spans="1:6" s="426" customFormat="1" ht="11.25">
      <c r="A223" s="500"/>
      <c r="B223" s="501"/>
      <c r="C223" s="493"/>
      <c r="D223" s="498"/>
      <c r="E223" s="476"/>
      <c r="F223" s="499"/>
    </row>
    <row r="224" spans="1:6" s="426" customFormat="1" ht="11.25">
      <c r="A224" s="500"/>
      <c r="B224" s="501"/>
      <c r="C224" s="493"/>
      <c r="D224" s="498"/>
      <c r="E224" s="476"/>
      <c r="F224" s="499"/>
    </row>
    <row r="225" spans="1:6" s="426" customFormat="1" ht="11.25">
      <c r="A225" s="500"/>
      <c r="B225" s="501"/>
      <c r="C225" s="493"/>
      <c r="D225" s="498"/>
      <c r="E225" s="476"/>
      <c r="F225" s="499"/>
    </row>
    <row r="226" spans="1:6" s="426" customFormat="1" ht="11.25">
      <c r="A226" s="500"/>
      <c r="B226" s="501"/>
      <c r="C226" s="493"/>
      <c r="D226" s="498"/>
      <c r="E226" s="476"/>
      <c r="F226" s="499"/>
    </row>
    <row r="227" spans="1:6" s="426" customFormat="1" ht="11.25">
      <c r="A227" s="500"/>
      <c r="B227" s="501"/>
      <c r="C227" s="493"/>
      <c r="D227" s="498"/>
      <c r="E227" s="476"/>
      <c r="F227" s="499"/>
    </row>
    <row r="228" spans="1:6" s="426" customFormat="1" ht="11.25">
      <c r="A228" s="500"/>
      <c r="B228" s="501"/>
      <c r="C228" s="493"/>
      <c r="D228" s="498"/>
      <c r="E228" s="476"/>
      <c r="F228" s="499"/>
    </row>
    <row r="229" spans="1:6" s="426" customFormat="1" ht="11.25">
      <c r="A229" s="500"/>
      <c r="B229" s="501"/>
      <c r="C229" s="493"/>
      <c r="D229" s="498"/>
      <c r="E229" s="476"/>
      <c r="F229" s="499"/>
    </row>
    <row r="230" spans="1:6" s="426" customFormat="1" ht="11.25">
      <c r="A230" s="500"/>
      <c r="B230" s="501"/>
      <c r="C230" s="493"/>
      <c r="D230" s="498"/>
      <c r="E230" s="476"/>
      <c r="F230" s="499"/>
    </row>
    <row r="231" spans="1:6" s="426" customFormat="1" ht="11.25">
      <c r="A231" s="500"/>
      <c r="B231" s="501"/>
      <c r="C231" s="493"/>
      <c r="D231" s="498"/>
      <c r="E231" s="476"/>
      <c r="F231" s="499"/>
    </row>
    <row r="232" spans="1:6" s="426" customFormat="1" ht="11.25">
      <c r="A232" s="500"/>
      <c r="B232" s="501"/>
      <c r="C232" s="493"/>
      <c r="D232" s="498"/>
      <c r="E232" s="476"/>
      <c r="F232" s="499"/>
    </row>
    <row r="233" spans="1:6" s="426" customFormat="1" ht="11.25">
      <c r="A233" s="500"/>
      <c r="B233" s="501"/>
      <c r="C233" s="493"/>
      <c r="D233" s="498"/>
      <c r="E233" s="476"/>
      <c r="F233" s="499"/>
    </row>
    <row r="234" spans="1:6" s="426" customFormat="1" ht="11.25">
      <c r="A234" s="500"/>
      <c r="B234" s="501"/>
      <c r="C234" s="493"/>
      <c r="D234" s="498"/>
      <c r="E234" s="476"/>
      <c r="F234" s="499"/>
    </row>
    <row r="235" spans="1:6" s="426" customFormat="1" ht="11.25">
      <c r="A235" s="500"/>
      <c r="B235" s="501"/>
      <c r="C235" s="493"/>
      <c r="D235" s="498"/>
      <c r="E235" s="476"/>
      <c r="F235" s="499"/>
    </row>
    <row r="236" spans="1:6" s="426" customFormat="1" ht="11.25">
      <c r="A236" s="500"/>
      <c r="B236" s="501"/>
      <c r="C236" s="493"/>
      <c r="D236" s="498"/>
      <c r="E236" s="476"/>
      <c r="F236" s="499"/>
    </row>
    <row r="237" spans="1:6" s="426" customFormat="1" ht="11.25">
      <c r="A237" s="500"/>
      <c r="B237" s="501"/>
      <c r="C237" s="493"/>
      <c r="D237" s="498"/>
      <c r="E237" s="476"/>
      <c r="F237" s="499"/>
    </row>
    <row r="238" spans="1:6" s="426" customFormat="1" ht="11.25">
      <c r="A238" s="500"/>
      <c r="B238" s="501"/>
      <c r="C238" s="493"/>
      <c r="D238" s="498"/>
      <c r="E238" s="476"/>
      <c r="F238" s="499"/>
    </row>
    <row r="239" spans="1:6" s="426" customFormat="1" ht="11.25">
      <c r="A239" s="500"/>
      <c r="B239" s="501"/>
      <c r="C239" s="493"/>
      <c r="D239" s="498"/>
      <c r="E239" s="476"/>
      <c r="F239" s="499"/>
    </row>
    <row r="240" spans="1:6" s="426" customFormat="1" ht="11.25">
      <c r="A240" s="500"/>
      <c r="B240" s="501"/>
      <c r="C240" s="493"/>
      <c r="D240" s="498"/>
      <c r="E240" s="476"/>
      <c r="F240" s="499"/>
    </row>
    <row r="241" spans="1:6" s="426" customFormat="1" ht="11.25">
      <c r="A241" s="500"/>
      <c r="B241" s="501"/>
      <c r="C241" s="493"/>
      <c r="D241" s="498"/>
      <c r="E241" s="476"/>
      <c r="F241" s="499"/>
    </row>
    <row r="242" spans="1:6" s="426" customFormat="1" ht="11.25">
      <c r="A242" s="500"/>
      <c r="B242" s="501"/>
      <c r="C242" s="493"/>
      <c r="D242" s="498"/>
      <c r="E242" s="476"/>
      <c r="F242" s="499"/>
    </row>
    <row r="243" spans="1:6" s="426" customFormat="1" ht="11.25">
      <c r="A243" s="500"/>
      <c r="B243" s="501"/>
      <c r="C243" s="493"/>
      <c r="D243" s="498"/>
      <c r="E243" s="476"/>
      <c r="F243" s="499"/>
    </row>
    <row r="244" spans="1:6" s="426" customFormat="1" ht="11.25">
      <c r="A244" s="500"/>
      <c r="B244" s="501"/>
      <c r="C244" s="493"/>
      <c r="D244" s="498"/>
      <c r="E244" s="476"/>
      <c r="F244" s="499"/>
    </row>
    <row r="245" spans="1:6" s="426" customFormat="1" ht="11.25">
      <c r="A245" s="500"/>
      <c r="B245" s="501"/>
      <c r="C245" s="493"/>
      <c r="D245" s="498"/>
      <c r="E245" s="476"/>
      <c r="F245" s="499"/>
    </row>
    <row r="246" spans="1:6" s="426" customFormat="1" ht="11.25">
      <c r="A246" s="500"/>
      <c r="B246" s="501"/>
      <c r="C246" s="493"/>
      <c r="D246" s="498"/>
      <c r="E246" s="476"/>
      <c r="F246" s="499"/>
    </row>
    <row r="247" spans="1:6" s="426" customFormat="1" ht="11.25">
      <c r="A247" s="500"/>
      <c r="B247" s="501"/>
      <c r="C247" s="493"/>
      <c r="D247" s="498"/>
      <c r="E247" s="476"/>
      <c r="F247" s="499"/>
    </row>
    <row r="248" spans="1:6" s="426" customFormat="1" ht="11.25">
      <c r="A248" s="500"/>
      <c r="B248" s="501"/>
      <c r="C248" s="493"/>
      <c r="D248" s="498"/>
      <c r="E248" s="476"/>
      <c r="F248" s="499"/>
    </row>
    <row r="249" spans="1:6" s="426" customFormat="1" ht="11.25">
      <c r="A249" s="500"/>
      <c r="B249" s="501"/>
      <c r="C249" s="493"/>
      <c r="D249" s="498"/>
      <c r="E249" s="476"/>
      <c r="F249" s="499"/>
    </row>
    <row r="250" spans="1:6" s="426" customFormat="1" ht="11.25">
      <c r="A250" s="500"/>
      <c r="B250" s="501"/>
      <c r="C250" s="493"/>
      <c r="D250" s="498"/>
      <c r="E250" s="476"/>
      <c r="F250" s="499"/>
    </row>
    <row r="251" spans="1:6" s="426" customFormat="1" ht="11.25">
      <c r="A251" s="500"/>
      <c r="B251" s="501"/>
      <c r="C251" s="493"/>
      <c r="D251" s="498"/>
      <c r="E251" s="476"/>
      <c r="F251" s="499"/>
    </row>
    <row r="252" spans="1:6" s="426" customFormat="1" ht="11.25">
      <c r="A252" s="500"/>
      <c r="B252" s="501"/>
      <c r="C252" s="493"/>
      <c r="D252" s="498"/>
      <c r="E252" s="476"/>
      <c r="F252" s="499"/>
    </row>
    <row r="253" spans="1:6" s="426" customFormat="1" ht="11.25">
      <c r="A253" s="500"/>
      <c r="B253" s="501"/>
      <c r="C253" s="493"/>
      <c r="D253" s="498"/>
      <c r="E253" s="476"/>
      <c r="F253" s="499"/>
    </row>
    <row r="254" spans="1:6" s="426" customFormat="1" ht="11.25">
      <c r="A254" s="500"/>
      <c r="B254" s="501"/>
      <c r="C254" s="493"/>
      <c r="D254" s="498"/>
      <c r="E254" s="476"/>
      <c r="F254" s="499"/>
    </row>
    <row r="255" spans="1:6" s="426" customFormat="1" ht="11.25">
      <c r="A255" s="500"/>
      <c r="B255" s="501"/>
      <c r="C255" s="493"/>
      <c r="D255" s="498"/>
      <c r="E255" s="476"/>
      <c r="F255" s="499"/>
    </row>
    <row r="256" spans="1:6" s="426" customFormat="1" ht="11.25">
      <c r="A256" s="500"/>
      <c r="B256" s="501"/>
      <c r="C256" s="493"/>
      <c r="D256" s="498"/>
      <c r="E256" s="476"/>
      <c r="F256" s="499"/>
    </row>
    <row r="257" spans="1:6" s="426" customFormat="1" ht="11.25">
      <c r="A257" s="500"/>
      <c r="B257" s="501"/>
      <c r="C257" s="493"/>
      <c r="D257" s="498"/>
      <c r="E257" s="476"/>
      <c r="F257" s="499"/>
    </row>
    <row r="258" spans="1:6" s="426" customFormat="1" ht="11.25">
      <c r="A258" s="500"/>
      <c r="B258" s="501"/>
      <c r="C258" s="493"/>
      <c r="D258" s="498"/>
      <c r="E258" s="476"/>
      <c r="F258" s="499"/>
    </row>
    <row r="259" spans="1:6" s="426" customFormat="1" ht="11.25">
      <c r="A259" s="500"/>
      <c r="B259" s="501"/>
      <c r="C259" s="493"/>
      <c r="D259" s="498"/>
      <c r="E259" s="476"/>
      <c r="F259" s="499"/>
    </row>
    <row r="260" spans="1:6" s="426" customFormat="1" ht="11.25">
      <c r="A260" s="500"/>
      <c r="B260" s="501"/>
      <c r="C260" s="493"/>
      <c r="D260" s="498"/>
      <c r="E260" s="476"/>
      <c r="F260" s="499"/>
    </row>
    <row r="261" spans="1:6" s="426" customFormat="1" ht="11.25">
      <c r="A261" s="500"/>
      <c r="B261" s="501"/>
      <c r="C261" s="493"/>
      <c r="D261" s="498"/>
      <c r="E261" s="476"/>
      <c r="F261" s="499"/>
    </row>
    <row r="262" spans="1:6" s="426" customFormat="1" ht="11.25">
      <c r="A262" s="500"/>
      <c r="B262" s="501"/>
      <c r="C262" s="493"/>
      <c r="D262" s="498"/>
      <c r="E262" s="476"/>
      <c r="F262" s="499"/>
    </row>
    <row r="263" spans="1:6" s="426" customFormat="1" ht="11.25">
      <c r="A263" s="500"/>
      <c r="B263" s="501"/>
      <c r="C263" s="493"/>
      <c r="D263" s="498"/>
      <c r="E263" s="476"/>
      <c r="F263" s="499"/>
    </row>
    <row r="264" spans="1:6" s="426" customFormat="1" ht="11.25">
      <c r="A264" s="500"/>
      <c r="B264" s="501"/>
      <c r="C264" s="493"/>
      <c r="D264" s="498"/>
      <c r="E264" s="476"/>
      <c r="F264" s="499"/>
    </row>
    <row r="265" spans="1:6" s="426" customFormat="1" ht="11.25">
      <c r="A265" s="500"/>
      <c r="B265" s="501"/>
      <c r="C265" s="493"/>
      <c r="D265" s="498"/>
      <c r="E265" s="476"/>
      <c r="F265" s="499"/>
    </row>
    <row r="266" spans="1:6" s="426" customFormat="1" ht="11.25">
      <c r="A266" s="500"/>
      <c r="B266" s="501"/>
      <c r="C266" s="493"/>
      <c r="D266" s="498"/>
      <c r="E266" s="476"/>
      <c r="F266" s="499"/>
    </row>
    <row r="267" spans="1:6" s="426" customFormat="1" ht="11.25">
      <c r="A267" s="500"/>
      <c r="B267" s="501"/>
      <c r="C267" s="493"/>
      <c r="D267" s="498"/>
      <c r="E267" s="476"/>
      <c r="F267" s="499"/>
    </row>
    <row r="268" spans="1:6" s="426" customFormat="1" ht="11.25">
      <c r="A268" s="500"/>
      <c r="B268" s="501"/>
      <c r="C268" s="493"/>
      <c r="D268" s="498"/>
      <c r="E268" s="476"/>
      <c r="F268" s="499"/>
    </row>
    <row r="269" spans="1:6" s="426" customFormat="1" ht="11.25">
      <c r="A269" s="500"/>
      <c r="B269" s="501"/>
      <c r="C269" s="493"/>
      <c r="D269" s="498"/>
      <c r="E269" s="476"/>
      <c r="F269" s="499"/>
    </row>
    <row r="270" spans="1:6" s="426" customFormat="1" ht="11.25">
      <c r="A270" s="500"/>
      <c r="B270" s="501"/>
      <c r="C270" s="493"/>
      <c r="D270" s="498"/>
      <c r="E270" s="476"/>
      <c r="F270" s="499"/>
    </row>
    <row r="271" spans="1:6" s="426" customFormat="1" ht="11.25">
      <c r="A271" s="500"/>
      <c r="B271" s="501"/>
      <c r="C271" s="493"/>
      <c r="D271" s="498"/>
      <c r="E271" s="476"/>
      <c r="F271" s="499"/>
    </row>
    <row r="272" spans="1:6" s="426" customFormat="1" ht="11.25">
      <c r="A272" s="500"/>
      <c r="B272" s="501"/>
      <c r="C272" s="493"/>
      <c r="D272" s="498"/>
      <c r="E272" s="476"/>
      <c r="F272" s="499"/>
    </row>
    <row r="273" spans="1:6" s="426" customFormat="1" ht="11.25">
      <c r="A273" s="500"/>
      <c r="B273" s="501"/>
      <c r="C273" s="493"/>
      <c r="D273" s="498"/>
      <c r="E273" s="476"/>
      <c r="F273" s="499"/>
    </row>
    <row r="274" spans="1:6" s="426" customFormat="1" ht="11.25">
      <c r="A274" s="500"/>
      <c r="B274" s="501"/>
      <c r="C274" s="493"/>
      <c r="D274" s="498"/>
      <c r="E274" s="476"/>
      <c r="F274" s="499"/>
    </row>
    <row r="275" spans="1:6" s="426" customFormat="1" ht="11.25">
      <c r="A275" s="500"/>
      <c r="B275" s="501"/>
      <c r="C275" s="493"/>
      <c r="D275" s="498"/>
      <c r="E275" s="476"/>
      <c r="F275" s="499"/>
    </row>
    <row r="276" spans="1:6" s="426" customFormat="1" ht="11.25">
      <c r="A276" s="500"/>
      <c r="B276" s="501"/>
      <c r="C276" s="493"/>
      <c r="D276" s="498"/>
      <c r="E276" s="476"/>
      <c r="F276" s="499"/>
    </row>
    <row r="277" spans="1:6" s="426" customFormat="1" ht="11.25">
      <c r="A277" s="500"/>
      <c r="B277" s="501"/>
      <c r="C277" s="493"/>
      <c r="D277" s="498"/>
      <c r="E277" s="476"/>
      <c r="F277" s="499"/>
    </row>
    <row r="278" spans="1:6" s="426" customFormat="1" ht="11.25">
      <c r="A278" s="500"/>
      <c r="B278" s="501"/>
      <c r="C278" s="493"/>
      <c r="D278" s="498"/>
      <c r="E278" s="476"/>
      <c r="F278" s="499"/>
    </row>
    <row r="279" spans="1:6" s="426" customFormat="1" ht="11.25">
      <c r="A279" s="500"/>
      <c r="B279" s="501"/>
      <c r="C279" s="493"/>
      <c r="D279" s="498"/>
      <c r="E279" s="476"/>
      <c r="F279" s="499"/>
    </row>
    <row r="280" spans="1:6" s="426" customFormat="1" ht="11.25">
      <c r="A280" s="500"/>
      <c r="B280" s="501"/>
      <c r="C280" s="493"/>
      <c r="D280" s="498"/>
      <c r="E280" s="476"/>
      <c r="F280" s="499"/>
    </row>
    <row r="281" spans="1:6" s="426" customFormat="1" ht="11.25">
      <c r="A281" s="500"/>
      <c r="B281" s="501"/>
      <c r="C281" s="493"/>
      <c r="D281" s="498"/>
      <c r="E281" s="476"/>
      <c r="F281" s="499"/>
    </row>
    <row r="282" spans="1:6" s="426" customFormat="1" ht="11.25">
      <c r="A282" s="500"/>
      <c r="B282" s="501"/>
      <c r="C282" s="493"/>
      <c r="D282" s="498"/>
      <c r="E282" s="476"/>
      <c r="F282" s="499"/>
    </row>
    <row r="283" spans="1:6" s="426" customFormat="1" ht="11.25">
      <c r="A283" s="500"/>
      <c r="B283" s="501"/>
      <c r="C283" s="493"/>
      <c r="D283" s="498"/>
      <c r="E283" s="476"/>
      <c r="F283" s="499"/>
    </row>
    <row r="284" spans="1:6" s="426" customFormat="1" ht="11.25">
      <c r="A284" s="500"/>
      <c r="B284" s="501"/>
      <c r="C284" s="493"/>
      <c r="D284" s="498"/>
      <c r="E284" s="476"/>
      <c r="F284" s="499"/>
    </row>
    <row r="285" spans="1:6" s="426" customFormat="1" ht="11.25">
      <c r="A285" s="500"/>
      <c r="B285" s="501"/>
      <c r="C285" s="493"/>
      <c r="D285" s="498"/>
      <c r="E285" s="476"/>
      <c r="F285" s="499"/>
    </row>
    <row r="286" spans="1:6" s="426" customFormat="1" ht="11.25">
      <c r="A286" s="500"/>
      <c r="B286" s="501"/>
      <c r="C286" s="493"/>
      <c r="D286" s="498"/>
      <c r="E286" s="476"/>
      <c r="F286" s="499"/>
    </row>
    <row r="287" spans="1:6" s="426" customFormat="1" ht="11.25">
      <c r="A287" s="500"/>
      <c r="B287" s="501"/>
      <c r="C287" s="493"/>
      <c r="D287" s="498"/>
      <c r="E287" s="476"/>
      <c r="F287" s="499"/>
    </row>
    <row r="288" spans="1:6" s="426" customFormat="1" ht="11.25">
      <c r="A288" s="500"/>
      <c r="B288" s="501"/>
      <c r="C288" s="493"/>
      <c r="D288" s="498"/>
      <c r="E288" s="476"/>
      <c r="F288" s="499"/>
    </row>
    <row r="289" spans="1:6" s="426" customFormat="1" ht="11.25">
      <c r="A289" s="500"/>
      <c r="B289" s="501"/>
      <c r="C289" s="493"/>
      <c r="D289" s="498"/>
      <c r="E289" s="476"/>
      <c r="F289" s="499"/>
    </row>
    <row r="290" spans="1:6" s="426" customFormat="1" ht="11.25">
      <c r="A290" s="500"/>
      <c r="B290" s="501"/>
      <c r="C290" s="493"/>
      <c r="D290" s="498"/>
      <c r="E290" s="476"/>
      <c r="F290" s="499"/>
    </row>
    <row r="291" spans="1:6" s="426" customFormat="1" ht="11.25">
      <c r="A291" s="500"/>
      <c r="B291" s="501"/>
      <c r="C291" s="493"/>
      <c r="D291" s="498"/>
      <c r="E291" s="476"/>
      <c r="F291" s="499"/>
    </row>
    <row r="292" spans="1:6" s="426" customFormat="1" ht="11.25">
      <c r="A292" s="500"/>
      <c r="B292" s="501"/>
      <c r="C292" s="493"/>
      <c r="D292" s="498"/>
      <c r="E292" s="476"/>
      <c r="F292" s="499"/>
    </row>
    <row r="293" spans="1:6" s="426" customFormat="1" ht="11.25">
      <c r="A293" s="500"/>
      <c r="B293" s="501"/>
      <c r="C293" s="493"/>
      <c r="D293" s="498"/>
      <c r="E293" s="476"/>
      <c r="F293" s="499"/>
    </row>
    <row r="294" spans="1:6" s="426" customFormat="1" ht="11.25">
      <c r="A294" s="500"/>
      <c r="B294" s="501"/>
      <c r="C294" s="493"/>
      <c r="D294" s="498"/>
      <c r="E294" s="476"/>
      <c r="F294" s="499"/>
    </row>
    <row r="295" spans="1:6" s="426" customFormat="1" ht="11.25">
      <c r="A295" s="500"/>
      <c r="B295" s="501"/>
      <c r="C295" s="493"/>
      <c r="D295" s="498"/>
      <c r="E295" s="476"/>
      <c r="F295" s="499"/>
    </row>
    <row r="296" spans="1:6" s="426" customFormat="1" ht="11.25">
      <c r="A296" s="500"/>
      <c r="B296" s="501"/>
      <c r="C296" s="493"/>
      <c r="D296" s="498"/>
      <c r="E296" s="476"/>
      <c r="F296" s="499"/>
    </row>
    <row r="297" spans="1:6" s="426" customFormat="1" ht="11.25">
      <c r="A297" s="500"/>
      <c r="B297" s="501"/>
      <c r="C297" s="493"/>
      <c r="D297" s="498"/>
      <c r="E297" s="476"/>
      <c r="F297" s="499"/>
    </row>
    <row r="298" spans="1:6" s="426" customFormat="1" ht="11.25">
      <c r="A298" s="500"/>
      <c r="B298" s="501"/>
      <c r="C298" s="493"/>
      <c r="D298" s="498"/>
      <c r="E298" s="476"/>
      <c r="F298" s="499"/>
    </row>
    <row r="299" spans="1:6" s="426" customFormat="1" ht="11.25">
      <c r="A299" s="500"/>
      <c r="B299" s="501"/>
      <c r="C299" s="493"/>
      <c r="D299" s="498"/>
      <c r="E299" s="476"/>
      <c r="F299" s="499"/>
    </row>
    <row r="300" spans="1:6" s="426" customFormat="1" ht="11.25">
      <c r="A300" s="500"/>
      <c r="B300" s="501"/>
      <c r="C300" s="493"/>
      <c r="D300" s="498"/>
      <c r="E300" s="476"/>
      <c r="F300" s="499"/>
    </row>
    <row r="301" spans="1:6" s="426" customFormat="1" ht="11.25">
      <c r="A301" s="500"/>
      <c r="B301" s="501"/>
      <c r="C301" s="493"/>
      <c r="D301" s="498"/>
      <c r="E301" s="476"/>
      <c r="F301" s="499"/>
    </row>
    <row r="302" spans="1:6" s="426" customFormat="1" ht="11.25">
      <c r="A302" s="500"/>
      <c r="B302" s="501"/>
      <c r="C302" s="493"/>
      <c r="D302" s="498"/>
      <c r="E302" s="476"/>
      <c r="F302" s="499"/>
    </row>
    <row r="303" spans="1:6" s="426" customFormat="1" ht="11.25">
      <c r="A303" s="500"/>
      <c r="B303" s="501"/>
      <c r="C303" s="493"/>
      <c r="D303" s="498"/>
      <c r="E303" s="476"/>
      <c r="F303" s="499"/>
    </row>
    <row r="304" spans="1:6" s="426" customFormat="1" ht="11.25">
      <c r="A304" s="500"/>
      <c r="B304" s="501"/>
      <c r="C304" s="493"/>
      <c r="D304" s="498"/>
      <c r="E304" s="476"/>
      <c r="F304" s="499"/>
    </row>
    <row r="305" spans="1:6" s="426" customFormat="1" ht="11.25">
      <c r="A305" s="500"/>
      <c r="B305" s="501"/>
      <c r="C305" s="493"/>
      <c r="D305" s="498"/>
      <c r="E305" s="476"/>
      <c r="F305" s="499"/>
    </row>
    <row r="306" spans="1:6" s="426" customFormat="1" ht="11.25">
      <c r="A306" s="500"/>
      <c r="B306" s="501"/>
      <c r="C306" s="493"/>
      <c r="D306" s="498"/>
      <c r="E306" s="476"/>
      <c r="F306" s="499"/>
    </row>
    <row r="307" spans="1:6" s="426" customFormat="1" ht="11.25">
      <c r="A307" s="500"/>
      <c r="B307" s="501"/>
      <c r="C307" s="493"/>
      <c r="D307" s="498"/>
      <c r="E307" s="476"/>
      <c r="F307" s="499"/>
    </row>
    <row r="308" spans="1:6" s="426" customFormat="1" ht="11.25">
      <c r="A308" s="500"/>
      <c r="B308" s="501"/>
      <c r="C308" s="493"/>
      <c r="D308" s="498"/>
      <c r="E308" s="476"/>
      <c r="F308" s="499"/>
    </row>
    <row r="309" spans="1:6" s="426" customFormat="1" ht="11.25">
      <c r="A309" s="500"/>
      <c r="B309" s="501"/>
      <c r="C309" s="493"/>
      <c r="D309" s="498"/>
      <c r="E309" s="476"/>
      <c r="F309" s="499"/>
    </row>
    <row r="310" spans="1:6" s="426" customFormat="1" ht="11.25">
      <c r="A310" s="500"/>
      <c r="B310" s="501"/>
      <c r="C310" s="493"/>
      <c r="D310" s="498"/>
      <c r="E310" s="476"/>
      <c r="F310" s="499"/>
    </row>
    <row r="311" spans="1:6" s="426" customFormat="1" ht="11.25">
      <c r="A311" s="500"/>
      <c r="B311" s="501"/>
      <c r="C311" s="493"/>
      <c r="D311" s="498"/>
      <c r="E311" s="476"/>
      <c r="F311" s="499"/>
    </row>
    <row r="312" spans="1:6" s="426" customFormat="1" ht="11.25">
      <c r="A312" s="500"/>
      <c r="B312" s="501"/>
      <c r="C312" s="493"/>
      <c r="D312" s="498"/>
      <c r="E312" s="476"/>
      <c r="F312" s="499"/>
    </row>
    <row r="313" spans="1:6" s="426" customFormat="1" ht="11.25">
      <c r="A313" s="500"/>
      <c r="B313" s="501"/>
      <c r="C313" s="493"/>
      <c r="D313" s="498"/>
      <c r="E313" s="476"/>
      <c r="F313" s="499"/>
    </row>
    <row r="314" spans="1:6" s="426" customFormat="1" ht="11.25">
      <c r="A314" s="500"/>
      <c r="B314" s="501"/>
      <c r="C314" s="493"/>
      <c r="D314" s="498"/>
      <c r="E314" s="476"/>
      <c r="F314" s="499"/>
    </row>
    <row r="315" spans="1:6" s="426" customFormat="1" ht="11.25">
      <c r="A315" s="500"/>
      <c r="B315" s="501"/>
      <c r="C315" s="493"/>
      <c r="D315" s="498"/>
      <c r="E315" s="476"/>
      <c r="F315" s="499"/>
    </row>
    <row r="316" spans="1:6" s="426" customFormat="1" ht="11.25">
      <c r="A316" s="500"/>
      <c r="B316" s="501"/>
      <c r="C316" s="493"/>
      <c r="D316" s="498"/>
      <c r="E316" s="476"/>
      <c r="F316" s="499"/>
    </row>
    <row r="317" spans="1:6" s="426" customFormat="1" ht="11.25">
      <c r="A317" s="500"/>
      <c r="B317" s="501"/>
      <c r="C317" s="493"/>
      <c r="D317" s="498"/>
      <c r="E317" s="476"/>
      <c r="F317" s="499"/>
    </row>
    <row r="318" spans="1:6" s="426" customFormat="1" ht="11.25">
      <c r="A318" s="500"/>
      <c r="B318" s="501"/>
      <c r="C318" s="493"/>
      <c r="D318" s="498"/>
      <c r="E318" s="476"/>
      <c r="F318" s="499"/>
    </row>
    <row r="319" spans="1:6" s="426" customFormat="1" ht="11.25">
      <c r="A319" s="500"/>
      <c r="B319" s="501"/>
      <c r="C319" s="493"/>
      <c r="D319" s="498"/>
      <c r="E319" s="476"/>
      <c r="F319" s="499"/>
    </row>
    <row r="320" spans="1:6" s="426" customFormat="1" ht="11.25">
      <c r="A320" s="500"/>
      <c r="B320" s="501"/>
      <c r="C320" s="493"/>
      <c r="D320" s="498"/>
      <c r="E320" s="476"/>
      <c r="F320" s="499"/>
    </row>
    <row r="321" spans="1:6" s="426" customFormat="1" ht="11.25">
      <c r="A321" s="500"/>
      <c r="B321" s="501"/>
      <c r="C321" s="493"/>
      <c r="D321" s="498"/>
      <c r="E321" s="476"/>
      <c r="F321" s="499"/>
    </row>
    <row r="322" spans="1:6" s="426" customFormat="1" ht="11.25">
      <c r="A322" s="500"/>
      <c r="B322" s="501"/>
      <c r="C322" s="493"/>
      <c r="D322" s="498"/>
      <c r="E322" s="476"/>
      <c r="F322" s="499"/>
    </row>
    <row r="323" spans="1:6" s="426" customFormat="1" ht="11.25">
      <c r="A323" s="500"/>
      <c r="B323" s="501"/>
      <c r="C323" s="493"/>
      <c r="D323" s="498"/>
      <c r="E323" s="476"/>
      <c r="F323" s="499"/>
    </row>
    <row r="324" spans="1:6" s="426" customFormat="1" ht="11.25">
      <c r="A324" s="500"/>
      <c r="B324" s="501"/>
      <c r="C324" s="493"/>
      <c r="D324" s="498"/>
      <c r="E324" s="476"/>
      <c r="F324" s="499"/>
    </row>
    <row r="325" spans="1:6" s="426" customFormat="1" ht="11.25">
      <c r="A325" s="500"/>
      <c r="B325" s="501"/>
      <c r="C325" s="493"/>
      <c r="D325" s="498"/>
      <c r="E325" s="476"/>
      <c r="F325" s="499"/>
    </row>
    <row r="326" spans="1:6" s="426" customFormat="1" ht="11.25">
      <c r="A326" s="500"/>
      <c r="B326" s="501"/>
      <c r="C326" s="493"/>
      <c r="D326" s="498"/>
      <c r="E326" s="476"/>
      <c r="F326" s="499"/>
    </row>
    <row r="327" spans="1:6" s="426" customFormat="1" ht="11.25">
      <c r="A327" s="500"/>
      <c r="B327" s="501"/>
      <c r="C327" s="493"/>
      <c r="D327" s="498"/>
      <c r="E327" s="476"/>
      <c r="F327" s="499"/>
    </row>
    <row r="328" spans="1:6" s="426" customFormat="1" ht="11.25">
      <c r="A328" s="500"/>
      <c r="B328" s="501"/>
      <c r="C328" s="493"/>
      <c r="D328" s="498"/>
      <c r="E328" s="476"/>
      <c r="F328" s="499"/>
    </row>
    <row r="329" spans="1:6" s="426" customFormat="1" ht="11.25">
      <c r="A329" s="500"/>
      <c r="B329" s="501"/>
      <c r="C329" s="493"/>
      <c r="D329" s="498"/>
      <c r="E329" s="476"/>
      <c r="F329" s="499"/>
    </row>
    <row r="330" spans="1:6" s="426" customFormat="1" ht="11.25">
      <c r="A330" s="500"/>
      <c r="B330" s="501"/>
      <c r="C330" s="493"/>
      <c r="D330" s="498"/>
      <c r="E330" s="476"/>
      <c r="F330" s="499"/>
    </row>
    <row r="331" spans="1:6" s="426" customFormat="1" ht="11.25">
      <c r="A331" s="500"/>
      <c r="B331" s="501"/>
      <c r="C331" s="493"/>
      <c r="D331" s="498"/>
      <c r="E331" s="476"/>
      <c r="F331" s="499"/>
    </row>
    <row r="332" spans="1:6" s="426" customFormat="1" ht="11.25">
      <c r="A332" s="500"/>
      <c r="B332" s="501"/>
      <c r="C332" s="493"/>
      <c r="D332" s="498"/>
      <c r="E332" s="476"/>
      <c r="F332" s="499"/>
    </row>
    <row r="333" spans="1:6" s="426" customFormat="1" ht="11.25">
      <c r="A333" s="500"/>
      <c r="B333" s="501"/>
      <c r="C333" s="493"/>
      <c r="D333" s="498"/>
      <c r="E333" s="476"/>
      <c r="F333" s="499"/>
    </row>
    <row r="334" spans="1:6" s="426" customFormat="1" ht="11.25">
      <c r="A334" s="500"/>
      <c r="B334" s="501"/>
      <c r="C334" s="493"/>
      <c r="D334" s="498"/>
      <c r="E334" s="476"/>
      <c r="F334" s="499"/>
    </row>
    <row r="335" spans="1:6" s="426" customFormat="1" ht="11.25">
      <c r="A335" s="500"/>
      <c r="B335" s="501"/>
      <c r="C335" s="493"/>
      <c r="D335" s="498"/>
      <c r="E335" s="476"/>
      <c r="F335" s="499"/>
    </row>
    <row r="336" spans="1:6" s="426" customFormat="1" ht="11.25">
      <c r="A336" s="500"/>
      <c r="B336" s="501"/>
      <c r="C336" s="493"/>
      <c r="D336" s="498"/>
      <c r="E336" s="476"/>
      <c r="F336" s="499"/>
    </row>
    <row r="337" spans="1:6" s="426" customFormat="1" ht="11.25">
      <c r="A337" s="500"/>
      <c r="B337" s="501"/>
      <c r="C337" s="493"/>
      <c r="D337" s="498"/>
      <c r="E337" s="476"/>
      <c r="F337" s="499"/>
    </row>
    <row r="338" spans="1:6" s="426" customFormat="1" ht="11.25">
      <c r="A338" s="500"/>
      <c r="B338" s="501"/>
      <c r="C338" s="493"/>
      <c r="D338" s="498"/>
      <c r="E338" s="476"/>
      <c r="F338" s="499"/>
    </row>
    <row r="339" spans="1:6" s="426" customFormat="1" ht="11.25">
      <c r="A339" s="500"/>
      <c r="B339" s="501"/>
      <c r="C339" s="493"/>
      <c r="D339" s="498"/>
      <c r="E339" s="476"/>
      <c r="F339" s="499"/>
    </row>
    <row r="340" spans="1:6" s="426" customFormat="1" ht="11.25">
      <c r="A340" s="500"/>
      <c r="B340" s="501"/>
      <c r="C340" s="493"/>
      <c r="D340" s="498"/>
      <c r="E340" s="476"/>
      <c r="F340" s="499"/>
    </row>
    <row r="341" spans="1:6" s="426" customFormat="1" ht="11.25">
      <c r="A341" s="500"/>
      <c r="B341" s="501"/>
      <c r="C341" s="493"/>
      <c r="D341" s="498"/>
      <c r="E341" s="476"/>
      <c r="F341" s="499"/>
    </row>
    <row r="342" spans="1:6" s="426" customFormat="1" ht="11.25">
      <c r="A342" s="500"/>
      <c r="B342" s="501"/>
      <c r="C342" s="493"/>
      <c r="D342" s="498"/>
      <c r="E342" s="476"/>
      <c r="F342" s="499"/>
    </row>
    <row r="343" spans="1:6" s="426" customFormat="1" ht="11.25">
      <c r="A343" s="500"/>
      <c r="B343" s="501"/>
      <c r="C343" s="493"/>
      <c r="D343" s="498"/>
      <c r="E343" s="476"/>
      <c r="F343" s="499"/>
    </row>
    <row r="344" spans="1:6" s="426" customFormat="1" ht="11.25">
      <c r="A344" s="500"/>
      <c r="B344" s="501"/>
      <c r="C344" s="493"/>
      <c r="D344" s="498"/>
      <c r="E344" s="476"/>
      <c r="F344" s="499"/>
    </row>
    <row r="345" spans="1:6" s="426" customFormat="1" ht="11.25">
      <c r="A345" s="500"/>
      <c r="B345" s="501"/>
      <c r="C345" s="493"/>
      <c r="D345" s="498"/>
      <c r="E345" s="476"/>
      <c r="F345" s="499"/>
    </row>
    <row r="346" spans="1:6" s="426" customFormat="1" ht="11.25">
      <c r="A346" s="500"/>
      <c r="B346" s="501"/>
      <c r="C346" s="493"/>
      <c r="D346" s="498"/>
      <c r="E346" s="476"/>
      <c r="F346" s="499"/>
    </row>
    <row r="347" spans="1:6" s="426" customFormat="1" ht="11.25">
      <c r="A347" s="500"/>
      <c r="B347" s="501"/>
      <c r="C347" s="493"/>
      <c r="D347" s="498"/>
      <c r="E347" s="476"/>
      <c r="F347" s="499"/>
    </row>
    <row r="348" spans="1:6" s="426" customFormat="1" ht="11.25">
      <c r="A348" s="500"/>
      <c r="B348" s="501"/>
      <c r="C348" s="493"/>
      <c r="D348" s="498"/>
      <c r="E348" s="476"/>
      <c r="F348" s="499"/>
    </row>
    <row r="349" spans="1:6" s="426" customFormat="1" ht="11.25">
      <c r="A349" s="500"/>
      <c r="B349" s="501"/>
      <c r="C349" s="493"/>
      <c r="D349" s="498"/>
      <c r="E349" s="476"/>
      <c r="F349" s="499"/>
    </row>
    <row r="350" spans="1:6" s="426" customFormat="1" ht="11.25">
      <c r="A350" s="500"/>
      <c r="B350" s="501"/>
      <c r="C350" s="493"/>
      <c r="D350" s="498"/>
      <c r="E350" s="476"/>
      <c r="F350" s="499"/>
    </row>
    <row r="351" spans="1:6" s="426" customFormat="1" ht="11.25">
      <c r="A351" s="500"/>
      <c r="B351" s="501"/>
      <c r="C351" s="493"/>
      <c r="D351" s="498"/>
      <c r="E351" s="476"/>
      <c r="F351" s="499"/>
    </row>
    <row r="352" spans="1:6" s="426" customFormat="1" ht="11.25">
      <c r="A352" s="500"/>
      <c r="B352" s="501"/>
      <c r="C352" s="493"/>
      <c r="D352" s="498"/>
      <c r="E352" s="476"/>
      <c r="F352" s="499"/>
    </row>
    <row r="353" spans="1:6" s="426" customFormat="1" ht="11.25">
      <c r="A353" s="500"/>
      <c r="B353" s="501"/>
      <c r="C353" s="493"/>
      <c r="D353" s="498"/>
      <c r="E353" s="476"/>
      <c r="F353" s="499"/>
    </row>
    <row r="354" spans="1:6" s="426" customFormat="1" ht="11.25">
      <c r="A354" s="500"/>
      <c r="B354" s="501"/>
      <c r="C354" s="493"/>
      <c r="D354" s="498"/>
      <c r="E354" s="476"/>
      <c r="F354" s="499"/>
    </row>
    <row r="355" spans="1:6" s="426" customFormat="1" ht="11.25">
      <c r="A355" s="500"/>
      <c r="B355" s="501"/>
      <c r="C355" s="493"/>
      <c r="D355" s="498"/>
      <c r="E355" s="476"/>
      <c r="F355" s="499"/>
    </row>
    <row r="356" spans="1:6" s="426" customFormat="1" ht="11.25">
      <c r="A356" s="500"/>
      <c r="B356" s="501"/>
      <c r="C356" s="493"/>
      <c r="D356" s="498"/>
      <c r="E356" s="476"/>
      <c r="F356" s="499"/>
    </row>
    <row r="357" spans="1:6" s="426" customFormat="1" ht="11.25">
      <c r="A357" s="500"/>
      <c r="B357" s="501"/>
      <c r="C357" s="493"/>
      <c r="D357" s="498"/>
      <c r="E357" s="476"/>
      <c r="F357" s="499"/>
    </row>
    <row r="358" spans="1:6" s="426" customFormat="1" ht="11.25">
      <c r="A358" s="500"/>
      <c r="B358" s="501"/>
      <c r="C358" s="493"/>
      <c r="D358" s="498"/>
      <c r="E358" s="476"/>
      <c r="F358" s="499"/>
    </row>
    <row r="359" spans="1:6" s="426" customFormat="1" ht="11.25">
      <c r="A359" s="500"/>
      <c r="B359" s="501"/>
      <c r="C359" s="493"/>
      <c r="D359" s="498"/>
      <c r="E359" s="476"/>
      <c r="F359" s="499"/>
    </row>
    <row r="360" spans="1:6" s="426" customFormat="1" ht="11.25">
      <c r="A360" s="500"/>
      <c r="B360" s="501"/>
      <c r="C360" s="493"/>
      <c r="D360" s="498"/>
      <c r="E360" s="476"/>
      <c r="F360" s="499"/>
    </row>
    <row r="361" spans="1:6" s="426" customFormat="1" ht="11.25">
      <c r="A361" s="500"/>
      <c r="B361" s="501"/>
      <c r="C361" s="493"/>
      <c r="D361" s="498"/>
      <c r="E361" s="476"/>
      <c r="F361" s="499"/>
    </row>
    <row r="362" spans="1:6" s="426" customFormat="1" ht="11.25">
      <c r="A362" s="500"/>
      <c r="B362" s="501"/>
      <c r="C362" s="493"/>
      <c r="D362" s="498"/>
      <c r="E362" s="476"/>
      <c r="F362" s="499"/>
    </row>
    <row r="363" spans="1:6" s="426" customFormat="1" ht="11.25">
      <c r="A363" s="500"/>
      <c r="B363" s="501"/>
      <c r="C363" s="493"/>
      <c r="D363" s="498"/>
      <c r="E363" s="476"/>
      <c r="F363" s="499"/>
    </row>
    <row r="364" spans="1:6" s="426" customFormat="1" ht="11.25">
      <c r="A364" s="500"/>
      <c r="B364" s="501"/>
      <c r="C364" s="493"/>
      <c r="D364" s="498"/>
      <c r="E364" s="476"/>
      <c r="F364" s="499"/>
    </row>
    <row r="365" spans="1:6" s="426" customFormat="1" ht="11.25">
      <c r="A365" s="500"/>
      <c r="B365" s="501"/>
      <c r="C365" s="493"/>
      <c r="D365" s="498"/>
      <c r="E365" s="476"/>
      <c r="F365" s="499"/>
    </row>
    <row r="366" spans="1:6" s="426" customFormat="1" ht="11.25">
      <c r="A366" s="500"/>
      <c r="B366" s="501"/>
      <c r="C366" s="493"/>
      <c r="D366" s="498"/>
      <c r="E366" s="476"/>
      <c r="F366" s="499"/>
    </row>
    <row r="367" spans="1:6" s="426" customFormat="1" ht="11.25">
      <c r="A367" s="500"/>
      <c r="B367" s="501"/>
      <c r="C367" s="493"/>
      <c r="D367" s="498"/>
      <c r="E367" s="476"/>
      <c r="F367" s="499"/>
    </row>
    <row r="368" spans="1:6" s="426" customFormat="1" ht="11.25">
      <c r="A368" s="500"/>
      <c r="B368" s="501"/>
      <c r="C368" s="493"/>
      <c r="D368" s="498"/>
      <c r="E368" s="476"/>
      <c r="F368" s="499"/>
    </row>
    <row r="369" spans="1:6" s="426" customFormat="1" ht="11.25">
      <c r="A369" s="500"/>
      <c r="B369" s="501"/>
      <c r="C369" s="493"/>
      <c r="D369" s="498"/>
      <c r="E369" s="476"/>
      <c r="F369" s="499"/>
    </row>
    <row r="370" spans="1:6" s="426" customFormat="1" ht="11.25">
      <c r="A370" s="500"/>
      <c r="B370" s="501"/>
      <c r="C370" s="493"/>
      <c r="D370" s="498"/>
      <c r="E370" s="476"/>
      <c r="F370" s="499"/>
    </row>
    <row r="371" spans="1:6" s="426" customFormat="1" ht="11.25">
      <c r="A371" s="500"/>
      <c r="B371" s="501"/>
      <c r="C371" s="493"/>
      <c r="D371" s="498"/>
      <c r="E371" s="476"/>
      <c r="F371" s="499"/>
    </row>
    <row r="372" spans="1:6" s="426" customFormat="1" ht="11.25">
      <c r="A372" s="500"/>
      <c r="B372" s="501"/>
      <c r="C372" s="493"/>
      <c r="D372" s="498"/>
      <c r="E372" s="476"/>
      <c r="F372" s="499"/>
    </row>
    <row r="373" spans="1:6" s="426" customFormat="1" ht="11.25">
      <c r="A373" s="500"/>
      <c r="B373" s="501"/>
      <c r="C373" s="493"/>
      <c r="D373" s="498"/>
      <c r="E373" s="476"/>
      <c r="F373" s="499"/>
    </row>
    <row r="374" spans="1:6" s="426" customFormat="1" ht="11.25">
      <c r="A374" s="500"/>
      <c r="B374" s="501"/>
      <c r="C374" s="493"/>
      <c r="D374" s="498"/>
      <c r="E374" s="476"/>
      <c r="F374" s="499"/>
    </row>
    <row r="375" spans="1:6" s="426" customFormat="1" ht="11.25">
      <c r="A375" s="500"/>
      <c r="B375" s="501"/>
      <c r="C375" s="493"/>
      <c r="D375" s="498"/>
      <c r="E375" s="476"/>
      <c r="F375" s="499"/>
    </row>
    <row r="376" spans="1:6" s="426" customFormat="1" ht="11.25">
      <c r="A376" s="500"/>
      <c r="B376" s="501"/>
      <c r="C376" s="493"/>
      <c r="D376" s="498"/>
      <c r="E376" s="476"/>
      <c r="F376" s="499"/>
    </row>
    <row r="377" spans="1:6" s="426" customFormat="1" ht="11.25">
      <c r="A377" s="500"/>
      <c r="B377" s="501"/>
      <c r="C377" s="493"/>
      <c r="D377" s="498"/>
      <c r="E377" s="476"/>
      <c r="F377" s="499"/>
    </row>
    <row r="378" spans="1:6" s="426" customFormat="1" ht="11.25">
      <c r="A378" s="500"/>
      <c r="B378" s="501"/>
      <c r="C378" s="493"/>
      <c r="D378" s="498"/>
      <c r="E378" s="476"/>
      <c r="F378" s="499"/>
    </row>
    <row r="379" spans="1:6" s="426" customFormat="1" ht="11.25">
      <c r="A379" s="500"/>
      <c r="B379" s="501"/>
      <c r="C379" s="493"/>
      <c r="D379" s="498"/>
      <c r="E379" s="476"/>
      <c r="F379" s="499"/>
    </row>
    <row r="380" spans="1:6" s="426" customFormat="1" ht="11.25">
      <c r="A380" s="500"/>
      <c r="B380" s="501"/>
      <c r="C380" s="493"/>
      <c r="D380" s="498"/>
      <c r="E380" s="476"/>
      <c r="F380" s="499"/>
    </row>
    <row r="381" spans="1:6" s="426" customFormat="1" ht="11.25">
      <c r="A381" s="500"/>
      <c r="B381" s="501"/>
      <c r="C381" s="493"/>
      <c r="D381" s="498"/>
      <c r="E381" s="476"/>
      <c r="F381" s="499"/>
    </row>
    <row r="382" spans="1:6" s="426" customFormat="1" ht="11.25">
      <c r="A382" s="500"/>
      <c r="B382" s="501"/>
      <c r="C382" s="493"/>
      <c r="D382" s="498"/>
      <c r="E382" s="476"/>
      <c r="F382" s="499"/>
    </row>
    <row r="383" spans="1:6" s="426" customFormat="1" ht="11.25">
      <c r="A383" s="500"/>
      <c r="B383" s="501"/>
      <c r="C383" s="493"/>
      <c r="D383" s="498"/>
      <c r="E383" s="476"/>
      <c r="F383" s="499"/>
    </row>
    <row r="384" spans="1:6" s="426" customFormat="1" ht="11.25">
      <c r="A384" s="500"/>
      <c r="B384" s="501"/>
      <c r="C384" s="493"/>
      <c r="D384" s="498"/>
      <c r="E384" s="476"/>
      <c r="F384" s="499"/>
    </row>
    <row r="385" spans="1:6" s="426" customFormat="1" ht="11.25">
      <c r="A385" s="500"/>
      <c r="B385" s="501"/>
      <c r="C385" s="493"/>
      <c r="D385" s="498"/>
      <c r="E385" s="476"/>
      <c r="F385" s="499"/>
    </row>
    <row r="386" spans="1:6" s="426" customFormat="1" ht="11.25">
      <c r="A386" s="500"/>
      <c r="B386" s="501"/>
      <c r="C386" s="493"/>
      <c r="D386" s="498"/>
      <c r="E386" s="476"/>
      <c r="F386" s="499"/>
    </row>
    <row r="387" spans="1:6" s="426" customFormat="1" ht="11.25">
      <c r="A387" s="500"/>
      <c r="B387" s="501"/>
      <c r="C387" s="493"/>
      <c r="D387" s="498"/>
      <c r="E387" s="476"/>
      <c r="F387" s="499"/>
    </row>
    <row r="388" spans="1:6" s="426" customFormat="1" ht="11.25">
      <c r="A388" s="500"/>
      <c r="B388" s="501"/>
      <c r="C388" s="493"/>
      <c r="D388" s="498"/>
      <c r="E388" s="476"/>
      <c r="F388" s="499"/>
    </row>
    <row r="389" spans="1:6" s="426" customFormat="1" ht="11.25">
      <c r="A389" s="500"/>
      <c r="B389" s="501"/>
      <c r="C389" s="493"/>
      <c r="D389" s="498"/>
      <c r="E389" s="476"/>
      <c r="F389" s="499"/>
    </row>
    <row r="390" spans="1:6" s="426" customFormat="1" ht="11.25">
      <c r="A390" s="500"/>
      <c r="B390" s="501"/>
      <c r="C390" s="493"/>
      <c r="D390" s="498"/>
      <c r="E390" s="476"/>
      <c r="F390" s="499"/>
    </row>
    <row r="391" spans="1:6" s="426" customFormat="1" ht="11.25">
      <c r="A391" s="500"/>
      <c r="B391" s="501"/>
      <c r="C391" s="493"/>
      <c r="D391" s="498"/>
      <c r="E391" s="476"/>
      <c r="F391" s="499"/>
    </row>
    <row r="392" spans="1:6" s="426" customFormat="1" ht="11.25">
      <c r="A392" s="500"/>
      <c r="B392" s="501"/>
      <c r="C392" s="493"/>
      <c r="D392" s="498"/>
      <c r="E392" s="476"/>
      <c r="F392" s="499"/>
    </row>
    <row r="393" spans="1:6" s="426" customFormat="1" ht="11.25">
      <c r="A393" s="500"/>
      <c r="B393" s="501"/>
      <c r="C393" s="493"/>
      <c r="D393" s="498"/>
      <c r="E393" s="476"/>
      <c r="F393" s="499"/>
    </row>
    <row r="394" spans="1:6" s="426" customFormat="1" ht="11.25">
      <c r="A394" s="500"/>
      <c r="B394" s="501"/>
      <c r="C394" s="493"/>
      <c r="D394" s="498"/>
      <c r="E394" s="476"/>
      <c r="F394" s="499"/>
    </row>
    <row r="395" spans="1:6" s="426" customFormat="1" ht="11.25">
      <c r="A395" s="500"/>
      <c r="B395" s="501"/>
      <c r="C395" s="493"/>
      <c r="D395" s="498"/>
      <c r="E395" s="476"/>
      <c r="F395" s="499"/>
    </row>
    <row r="396" spans="1:6" s="426" customFormat="1" ht="11.25">
      <c r="A396" s="500"/>
      <c r="B396" s="501"/>
      <c r="C396" s="493"/>
      <c r="D396" s="498"/>
      <c r="E396" s="476"/>
      <c r="F396" s="499"/>
    </row>
    <row r="397" spans="1:6" s="426" customFormat="1" ht="11.25">
      <c r="A397" s="500"/>
      <c r="B397" s="501"/>
      <c r="C397" s="493"/>
      <c r="D397" s="498"/>
      <c r="E397" s="476"/>
      <c r="F397" s="499"/>
    </row>
    <row r="398" spans="1:6" s="426" customFormat="1" ht="11.25">
      <c r="A398" s="500"/>
      <c r="B398" s="501"/>
      <c r="C398" s="493"/>
      <c r="D398" s="498"/>
      <c r="E398" s="476"/>
      <c r="F398" s="499"/>
    </row>
    <row r="399" spans="1:6" s="426" customFormat="1" ht="11.25">
      <c r="A399" s="500"/>
      <c r="B399" s="501"/>
      <c r="C399" s="493"/>
      <c r="D399" s="498"/>
      <c r="E399" s="476"/>
      <c r="F399" s="499"/>
    </row>
    <row r="400" spans="1:6" s="426" customFormat="1" ht="11.25">
      <c r="A400" s="500"/>
      <c r="B400" s="501"/>
      <c r="C400" s="493"/>
      <c r="D400" s="498"/>
      <c r="E400" s="476"/>
      <c r="F400" s="499"/>
    </row>
    <row r="401" spans="1:6" s="426" customFormat="1" ht="11.25">
      <c r="A401" s="500"/>
      <c r="B401" s="501"/>
      <c r="C401" s="493"/>
      <c r="D401" s="498"/>
      <c r="E401" s="476"/>
      <c r="F401" s="499"/>
    </row>
    <row r="402" spans="1:6" s="426" customFormat="1" ht="11.25">
      <c r="A402" s="500"/>
      <c r="B402" s="501"/>
      <c r="C402" s="493"/>
      <c r="D402" s="498"/>
      <c r="E402" s="476"/>
      <c r="F402" s="499"/>
    </row>
    <row r="403" spans="1:6" s="426" customFormat="1" ht="11.25">
      <c r="A403" s="500"/>
      <c r="B403" s="501"/>
      <c r="C403" s="493"/>
      <c r="D403" s="498"/>
      <c r="E403" s="476"/>
      <c r="F403" s="499"/>
    </row>
    <row r="404" spans="1:6" s="426" customFormat="1" ht="11.25">
      <c r="A404" s="500"/>
      <c r="B404" s="501"/>
      <c r="C404" s="493"/>
      <c r="D404" s="498"/>
      <c r="E404" s="476"/>
      <c r="F404" s="499"/>
    </row>
    <row r="405" spans="1:6" s="426" customFormat="1" ht="11.25">
      <c r="A405" s="500"/>
      <c r="B405" s="501"/>
      <c r="C405" s="493"/>
      <c r="D405" s="498"/>
      <c r="E405" s="476"/>
      <c r="F405" s="499"/>
    </row>
    <row r="406" spans="1:6" s="426" customFormat="1" ht="11.25">
      <c r="A406" s="500"/>
      <c r="B406" s="501"/>
      <c r="C406" s="493"/>
      <c r="D406" s="498"/>
      <c r="E406" s="476"/>
      <c r="F406" s="499"/>
    </row>
    <row r="407" spans="1:6" s="426" customFormat="1" ht="11.25">
      <c r="A407" s="500"/>
      <c r="B407" s="501"/>
      <c r="C407" s="493"/>
      <c r="D407" s="498"/>
      <c r="E407" s="476"/>
      <c r="F407" s="499"/>
    </row>
    <row r="408" spans="1:6" s="426" customFormat="1" ht="11.25">
      <c r="A408" s="500"/>
      <c r="B408" s="501"/>
      <c r="C408" s="493"/>
      <c r="D408" s="498"/>
      <c r="E408" s="476"/>
      <c r="F408" s="499"/>
    </row>
    <row r="409" spans="1:6" s="426" customFormat="1" ht="11.25">
      <c r="A409" s="500"/>
      <c r="B409" s="501"/>
      <c r="C409" s="493"/>
      <c r="D409" s="498"/>
      <c r="E409" s="476"/>
      <c r="F409" s="499"/>
    </row>
    <row r="410" spans="1:6" s="426" customFormat="1" ht="11.25">
      <c r="A410" s="500"/>
      <c r="B410" s="501"/>
      <c r="C410" s="493"/>
      <c r="D410" s="498"/>
      <c r="E410" s="476"/>
      <c r="F410" s="499"/>
    </row>
    <row r="411" spans="1:6" s="426" customFormat="1" ht="11.25">
      <c r="A411" s="500"/>
      <c r="B411" s="501"/>
      <c r="C411" s="493"/>
      <c r="D411" s="498"/>
      <c r="E411" s="476"/>
      <c r="F411" s="499"/>
    </row>
    <row r="412" spans="1:6" s="426" customFormat="1" ht="11.25">
      <c r="A412" s="500"/>
      <c r="B412" s="501"/>
      <c r="C412" s="493"/>
      <c r="D412" s="498"/>
      <c r="E412" s="476"/>
      <c r="F412" s="499"/>
    </row>
    <row r="413" spans="1:6" s="426" customFormat="1" ht="11.25">
      <c r="A413" s="500"/>
      <c r="B413" s="501"/>
      <c r="C413" s="493"/>
      <c r="D413" s="498"/>
      <c r="E413" s="476"/>
      <c r="F413" s="499"/>
    </row>
    <row r="414" spans="1:6" s="426" customFormat="1" ht="11.25">
      <c r="A414" s="500"/>
      <c r="B414" s="501"/>
      <c r="C414" s="493"/>
      <c r="D414" s="498"/>
      <c r="E414" s="476"/>
      <c r="F414" s="499"/>
    </row>
    <row r="415" spans="1:6" s="426" customFormat="1" ht="11.25">
      <c r="A415" s="500"/>
      <c r="B415" s="501"/>
      <c r="C415" s="493"/>
      <c r="D415" s="498"/>
      <c r="E415" s="476"/>
      <c r="F415" s="499"/>
    </row>
    <row r="416" spans="1:6" s="426" customFormat="1" ht="11.25">
      <c r="A416" s="500"/>
      <c r="B416" s="501"/>
      <c r="C416" s="493"/>
      <c r="D416" s="498"/>
      <c r="E416" s="476"/>
      <c r="F416" s="499"/>
    </row>
    <row r="417" spans="1:6" s="426" customFormat="1" ht="11.25">
      <c r="A417" s="500"/>
      <c r="B417" s="501"/>
      <c r="C417" s="493"/>
      <c r="D417" s="498"/>
      <c r="E417" s="476"/>
      <c r="F417" s="499"/>
    </row>
    <row r="418" spans="1:6" s="426" customFormat="1" ht="11.25">
      <c r="A418" s="500"/>
      <c r="B418" s="501"/>
      <c r="C418" s="493"/>
      <c r="D418" s="498"/>
      <c r="E418" s="476"/>
      <c r="F418" s="499"/>
    </row>
    <row r="419" spans="1:6" s="426" customFormat="1" ht="11.25">
      <c r="A419" s="500"/>
      <c r="B419" s="501"/>
      <c r="C419" s="493"/>
      <c r="D419" s="498"/>
      <c r="E419" s="476"/>
      <c r="F419" s="499"/>
    </row>
    <row r="420" spans="1:6" s="426" customFormat="1" ht="11.25">
      <c r="A420" s="500"/>
      <c r="B420" s="501"/>
      <c r="C420" s="493"/>
      <c r="D420" s="498"/>
      <c r="E420" s="476"/>
      <c r="F420" s="499"/>
    </row>
    <row r="421" spans="1:6" s="426" customFormat="1" ht="11.25">
      <c r="A421" s="500"/>
      <c r="B421" s="501"/>
      <c r="C421" s="493"/>
      <c r="D421" s="498"/>
      <c r="E421" s="476"/>
      <c r="F421" s="499"/>
    </row>
    <row r="422" spans="1:6" s="426" customFormat="1" ht="11.25">
      <c r="A422" s="500"/>
      <c r="B422" s="501"/>
      <c r="C422" s="493"/>
      <c r="D422" s="498"/>
      <c r="E422" s="476"/>
      <c r="F422" s="499"/>
    </row>
    <row r="423" spans="1:6" s="426" customFormat="1" ht="11.25">
      <c r="A423" s="500"/>
      <c r="B423" s="501"/>
      <c r="C423" s="493"/>
      <c r="D423" s="498"/>
      <c r="E423" s="476"/>
      <c r="F423" s="499"/>
    </row>
    <row r="424" spans="1:6" s="426" customFormat="1" ht="11.25">
      <c r="A424" s="500"/>
      <c r="B424" s="501"/>
      <c r="C424" s="493"/>
      <c r="D424" s="498"/>
      <c r="E424" s="476"/>
      <c r="F424" s="499"/>
    </row>
    <row r="425" spans="1:6" s="426" customFormat="1" ht="11.25">
      <c r="A425" s="500"/>
      <c r="B425" s="501"/>
      <c r="C425" s="493"/>
      <c r="D425" s="498"/>
      <c r="E425" s="476"/>
      <c r="F425" s="499"/>
    </row>
    <row r="426" spans="1:6" s="426" customFormat="1" ht="11.25">
      <c r="A426" s="500"/>
      <c r="B426" s="501"/>
      <c r="C426" s="493"/>
      <c r="D426" s="498"/>
      <c r="E426" s="476"/>
      <c r="F426" s="499"/>
    </row>
    <row r="427" spans="1:6" s="426" customFormat="1" ht="11.25">
      <c r="A427" s="500"/>
      <c r="B427" s="501"/>
      <c r="C427" s="493"/>
      <c r="D427" s="498"/>
      <c r="E427" s="476"/>
      <c r="F427" s="499"/>
    </row>
    <row r="428" spans="1:6" s="426" customFormat="1" ht="11.25">
      <c r="A428" s="500"/>
      <c r="B428" s="501"/>
      <c r="C428" s="493"/>
      <c r="D428" s="498"/>
      <c r="E428" s="476"/>
      <c r="F428" s="499"/>
    </row>
    <row r="429" spans="1:6" s="426" customFormat="1" ht="11.25">
      <c r="A429" s="500"/>
      <c r="B429" s="501"/>
      <c r="C429" s="493"/>
      <c r="D429" s="498"/>
      <c r="E429" s="476"/>
      <c r="F429" s="499"/>
    </row>
    <row r="430" spans="1:6" s="426" customFormat="1" ht="11.25">
      <c r="A430" s="500"/>
      <c r="B430" s="501"/>
      <c r="C430" s="493"/>
      <c r="D430" s="498"/>
      <c r="E430" s="476"/>
      <c r="F430" s="499"/>
    </row>
    <row r="431" spans="1:6" s="426" customFormat="1" ht="11.25">
      <c r="A431" s="500"/>
      <c r="B431" s="501"/>
      <c r="C431" s="493"/>
      <c r="D431" s="498"/>
      <c r="E431" s="476"/>
      <c r="F431" s="499"/>
    </row>
    <row r="432" spans="1:6" s="426" customFormat="1" ht="11.25">
      <c r="A432" s="500"/>
      <c r="B432" s="501"/>
      <c r="C432" s="493"/>
      <c r="D432" s="498"/>
      <c r="E432" s="476"/>
      <c r="F432" s="499"/>
    </row>
    <row r="433" spans="1:6" s="426" customFormat="1" ht="11.25">
      <c r="A433" s="500"/>
      <c r="B433" s="501"/>
      <c r="C433" s="493"/>
      <c r="D433" s="498"/>
      <c r="E433" s="476"/>
      <c r="F433" s="499"/>
    </row>
    <row r="434" spans="1:6" s="426" customFormat="1" ht="11.25">
      <c r="A434" s="500"/>
      <c r="B434" s="501"/>
      <c r="C434" s="493"/>
      <c r="D434" s="498"/>
      <c r="E434" s="476"/>
      <c r="F434" s="499"/>
    </row>
    <row r="435" spans="1:6" s="426" customFormat="1" ht="11.25">
      <c r="A435" s="500"/>
      <c r="B435" s="501"/>
      <c r="C435" s="493"/>
      <c r="D435" s="498"/>
      <c r="E435" s="476"/>
      <c r="F435" s="499"/>
    </row>
    <row r="436" spans="1:6" s="426" customFormat="1" ht="11.25">
      <c r="A436" s="500"/>
      <c r="B436" s="501"/>
      <c r="C436" s="493"/>
      <c r="D436" s="498"/>
      <c r="E436" s="476"/>
      <c r="F436" s="499"/>
    </row>
    <row r="437" spans="1:6" s="426" customFormat="1" ht="11.25">
      <c r="A437" s="500"/>
      <c r="B437" s="501"/>
      <c r="C437" s="493"/>
      <c r="D437" s="498"/>
      <c r="E437" s="476"/>
      <c r="F437" s="499"/>
    </row>
    <row r="438" spans="1:6" s="426" customFormat="1" ht="11.25">
      <c r="A438" s="500"/>
      <c r="B438" s="501"/>
      <c r="C438" s="493"/>
      <c r="D438" s="498"/>
      <c r="E438" s="476"/>
      <c r="F438" s="499"/>
    </row>
    <row r="439" spans="1:6" s="426" customFormat="1" ht="11.25">
      <c r="A439" s="500"/>
      <c r="B439" s="501"/>
      <c r="C439" s="493"/>
      <c r="D439" s="498"/>
      <c r="E439" s="476"/>
      <c r="F439" s="499"/>
    </row>
    <row r="440" spans="1:6" s="426" customFormat="1" ht="11.25">
      <c r="A440" s="500"/>
      <c r="B440" s="501"/>
      <c r="C440" s="493"/>
      <c r="D440" s="498"/>
      <c r="E440" s="476"/>
      <c r="F440" s="499"/>
    </row>
    <row r="441" spans="1:6" s="426" customFormat="1" ht="11.25">
      <c r="A441" s="500"/>
      <c r="B441" s="501"/>
      <c r="C441" s="493"/>
      <c r="D441" s="498"/>
      <c r="E441" s="476"/>
      <c r="F441" s="499"/>
    </row>
    <row r="442" spans="1:6" s="426" customFormat="1" ht="11.25">
      <c r="A442" s="500"/>
      <c r="B442" s="501"/>
      <c r="C442" s="493"/>
      <c r="D442" s="498"/>
      <c r="E442" s="476"/>
      <c r="F442" s="499"/>
    </row>
    <row r="443" spans="1:6" s="426" customFormat="1" ht="11.25">
      <c r="A443" s="500"/>
      <c r="B443" s="501"/>
      <c r="C443" s="493"/>
      <c r="D443" s="498"/>
      <c r="E443" s="476"/>
      <c r="F443" s="499"/>
    </row>
    <row r="444" spans="1:6" s="426" customFormat="1" ht="11.25">
      <c r="A444" s="500"/>
      <c r="B444" s="501"/>
      <c r="C444" s="493"/>
      <c r="D444" s="498"/>
      <c r="E444" s="476"/>
      <c r="F444" s="499"/>
    </row>
    <row r="445" spans="1:6" s="426" customFormat="1" ht="11.25">
      <c r="A445" s="500"/>
      <c r="B445" s="501"/>
      <c r="C445" s="493"/>
      <c r="D445" s="498"/>
      <c r="E445" s="476"/>
      <c r="F445" s="499"/>
    </row>
    <row r="446" spans="1:6" s="426" customFormat="1" ht="11.25">
      <c r="A446" s="500"/>
      <c r="B446" s="501"/>
      <c r="C446" s="493"/>
      <c r="D446" s="498"/>
      <c r="E446" s="476"/>
      <c r="F446" s="499"/>
    </row>
    <row r="447" spans="1:6" s="426" customFormat="1" ht="11.25">
      <c r="A447" s="500"/>
      <c r="B447" s="501"/>
      <c r="C447" s="493"/>
      <c r="D447" s="498"/>
      <c r="E447" s="476"/>
      <c r="F447" s="499"/>
    </row>
    <row r="448" spans="1:6" s="426" customFormat="1" ht="11.25">
      <c r="A448" s="500"/>
      <c r="B448" s="501"/>
      <c r="C448" s="493"/>
      <c r="D448" s="498"/>
      <c r="E448" s="476"/>
      <c r="F448" s="499"/>
    </row>
    <row r="449" spans="1:6" s="426" customFormat="1" ht="11.25">
      <c r="A449" s="500"/>
      <c r="B449" s="501"/>
      <c r="C449" s="493"/>
      <c r="D449" s="498"/>
      <c r="E449" s="476"/>
      <c r="F449" s="499"/>
    </row>
    <row r="450" spans="1:6" s="426" customFormat="1" ht="11.25">
      <c r="A450" s="500"/>
      <c r="B450" s="501"/>
      <c r="C450" s="493"/>
      <c r="D450" s="498"/>
      <c r="E450" s="476"/>
      <c r="F450" s="499"/>
    </row>
    <row r="451" spans="1:6" s="426" customFormat="1" ht="11.25">
      <c r="A451" s="500"/>
      <c r="B451" s="501"/>
      <c r="C451" s="493"/>
      <c r="D451" s="498"/>
      <c r="E451" s="476"/>
      <c r="F451" s="499"/>
    </row>
    <row r="452" spans="1:6" s="426" customFormat="1" ht="11.25">
      <c r="A452" s="500"/>
      <c r="B452" s="501"/>
      <c r="C452" s="493"/>
      <c r="D452" s="498"/>
      <c r="E452" s="476"/>
      <c r="F452" s="499"/>
    </row>
    <row r="453" spans="1:6" s="426" customFormat="1" ht="11.25">
      <c r="A453" s="500"/>
      <c r="B453" s="501"/>
      <c r="C453" s="493"/>
      <c r="D453" s="498"/>
      <c r="E453" s="476"/>
      <c r="F453" s="499"/>
    </row>
    <row r="454" spans="1:6" s="426" customFormat="1" ht="11.25">
      <c r="A454" s="500"/>
      <c r="B454" s="501"/>
      <c r="C454" s="493"/>
      <c r="D454" s="498"/>
      <c r="E454" s="476"/>
      <c r="F454" s="499"/>
    </row>
    <row r="455" spans="1:6" s="426" customFormat="1" ht="11.25">
      <c r="A455" s="500"/>
      <c r="B455" s="501"/>
      <c r="C455" s="493"/>
      <c r="D455" s="498"/>
      <c r="E455" s="476"/>
      <c r="F455" s="499"/>
    </row>
    <row r="456" spans="1:6" s="426" customFormat="1" ht="11.25">
      <c r="A456" s="500"/>
      <c r="B456" s="501"/>
      <c r="C456" s="493"/>
      <c r="D456" s="498"/>
      <c r="E456" s="476"/>
      <c r="F456" s="499"/>
    </row>
    <row r="457" spans="1:6" s="426" customFormat="1" ht="11.25">
      <c r="A457" s="500"/>
      <c r="B457" s="501"/>
      <c r="C457" s="493"/>
      <c r="D457" s="498"/>
      <c r="E457" s="476"/>
      <c r="F457" s="499"/>
    </row>
    <row r="458" spans="1:6" s="426" customFormat="1" ht="11.25">
      <c r="A458" s="500"/>
      <c r="B458" s="501"/>
      <c r="C458" s="493"/>
      <c r="D458" s="498"/>
      <c r="E458" s="476"/>
      <c r="F458" s="499"/>
    </row>
    <row r="459" spans="1:6" s="426" customFormat="1" ht="11.25">
      <c r="A459" s="500"/>
      <c r="B459" s="501"/>
      <c r="C459" s="493"/>
      <c r="D459" s="498"/>
      <c r="E459" s="476"/>
      <c r="F459" s="499"/>
    </row>
    <row r="460" spans="1:6" s="426" customFormat="1" ht="11.25">
      <c r="A460" s="500"/>
      <c r="B460" s="501"/>
      <c r="C460" s="493"/>
      <c r="D460" s="498"/>
      <c r="E460" s="476"/>
      <c r="F460" s="499"/>
    </row>
    <row r="461" spans="1:6" s="426" customFormat="1" ht="11.25">
      <c r="A461" s="500"/>
      <c r="B461" s="501"/>
      <c r="C461" s="493"/>
      <c r="D461" s="498"/>
      <c r="E461" s="476"/>
      <c r="F461" s="499"/>
    </row>
    <row r="462" spans="1:6" s="426" customFormat="1" ht="11.25">
      <c r="A462" s="500"/>
      <c r="B462" s="501"/>
      <c r="C462" s="493"/>
      <c r="D462" s="498"/>
      <c r="E462" s="476"/>
      <c r="F462" s="499"/>
    </row>
    <row r="463" spans="1:6" s="426" customFormat="1" ht="11.25">
      <c r="A463" s="500"/>
      <c r="B463" s="501"/>
      <c r="C463" s="493"/>
      <c r="D463" s="498"/>
      <c r="E463" s="476"/>
      <c r="F463" s="499"/>
    </row>
    <row r="464" spans="1:6" s="426" customFormat="1" ht="11.25">
      <c r="A464" s="500"/>
      <c r="B464" s="501"/>
      <c r="C464" s="493"/>
      <c r="D464" s="498"/>
      <c r="E464" s="476"/>
      <c r="F464" s="499"/>
    </row>
    <row r="465" spans="1:6" s="426" customFormat="1" ht="11.25">
      <c r="A465" s="500"/>
      <c r="B465" s="501"/>
      <c r="C465" s="493"/>
      <c r="D465" s="498"/>
      <c r="E465" s="476"/>
      <c r="F465" s="499"/>
    </row>
    <row r="466" spans="1:6" s="426" customFormat="1" ht="11.25">
      <c r="A466" s="500"/>
      <c r="B466" s="501"/>
      <c r="C466" s="493"/>
      <c r="D466" s="498"/>
      <c r="E466" s="476"/>
      <c r="F466" s="499"/>
    </row>
    <row r="467" spans="1:6" s="426" customFormat="1" ht="11.25">
      <c r="A467" s="500"/>
      <c r="B467" s="501"/>
      <c r="C467" s="493"/>
      <c r="D467" s="498"/>
      <c r="E467" s="476"/>
      <c r="F467" s="499"/>
    </row>
    <row r="468" spans="1:6" s="426" customFormat="1" ht="11.25">
      <c r="A468" s="500"/>
      <c r="B468" s="501"/>
      <c r="C468" s="493"/>
      <c r="D468" s="498"/>
      <c r="E468" s="476"/>
      <c r="F468" s="499"/>
    </row>
    <row r="469" spans="1:6" s="426" customFormat="1" ht="11.25">
      <c r="A469" s="500"/>
      <c r="B469" s="501"/>
      <c r="C469" s="493"/>
      <c r="D469" s="498"/>
      <c r="E469" s="476"/>
      <c r="F469" s="499"/>
    </row>
    <row r="470" spans="1:6" s="426" customFormat="1" ht="11.25">
      <c r="A470" s="500"/>
      <c r="B470" s="501"/>
      <c r="C470" s="493"/>
      <c r="D470" s="498"/>
      <c r="E470" s="476"/>
      <c r="F470" s="499"/>
    </row>
    <row r="471" spans="1:6" s="426" customFormat="1" ht="11.25">
      <c r="A471" s="500"/>
      <c r="B471" s="501"/>
      <c r="C471" s="493"/>
      <c r="D471" s="498"/>
      <c r="E471" s="476"/>
      <c r="F471" s="499"/>
    </row>
    <row r="472" spans="1:6" s="426" customFormat="1" ht="11.25">
      <c r="A472" s="500"/>
      <c r="B472" s="501"/>
      <c r="C472" s="493"/>
      <c r="D472" s="498"/>
      <c r="E472" s="476"/>
      <c r="F472" s="499"/>
    </row>
    <row r="473" spans="1:6" s="426" customFormat="1" ht="11.25">
      <c r="A473" s="500"/>
      <c r="B473" s="501"/>
      <c r="C473" s="493"/>
      <c r="D473" s="498"/>
      <c r="E473" s="476"/>
      <c r="F473" s="499"/>
    </row>
    <row r="474" spans="1:6" s="426" customFormat="1" ht="11.25">
      <c r="A474" s="500"/>
      <c r="B474" s="501"/>
      <c r="C474" s="493"/>
      <c r="D474" s="498"/>
      <c r="E474" s="476"/>
      <c r="F474" s="499"/>
    </row>
    <row r="475" spans="1:6" s="426" customFormat="1" ht="11.25">
      <c r="A475" s="500"/>
      <c r="B475" s="501"/>
      <c r="C475" s="493"/>
      <c r="D475" s="498"/>
      <c r="E475" s="476"/>
      <c r="F475" s="499"/>
    </row>
    <row r="476" spans="1:6" s="426" customFormat="1" ht="11.25">
      <c r="A476" s="500"/>
      <c r="B476" s="501"/>
      <c r="C476" s="493"/>
      <c r="D476" s="498"/>
      <c r="E476" s="476"/>
      <c r="F476" s="499"/>
    </row>
    <row r="477" spans="1:6" s="426" customFormat="1" ht="11.25">
      <c r="A477" s="500"/>
      <c r="B477" s="501"/>
      <c r="C477" s="493"/>
      <c r="D477" s="498"/>
      <c r="E477" s="476"/>
      <c r="F477" s="499"/>
    </row>
    <row r="478" spans="1:6" s="426" customFormat="1" ht="11.25">
      <c r="A478" s="500"/>
      <c r="B478" s="501"/>
      <c r="C478" s="493"/>
      <c r="D478" s="498"/>
      <c r="E478" s="476"/>
      <c r="F478" s="499"/>
    </row>
    <row r="479" spans="1:6" s="426" customFormat="1" ht="11.25">
      <c r="A479" s="500"/>
      <c r="B479" s="501"/>
      <c r="C479" s="493"/>
      <c r="D479" s="498"/>
      <c r="E479" s="476"/>
      <c r="F479" s="499"/>
    </row>
    <row r="480" spans="1:6" s="426" customFormat="1" ht="11.25">
      <c r="A480" s="500"/>
      <c r="B480" s="501"/>
      <c r="C480" s="493"/>
      <c r="D480" s="498"/>
      <c r="E480" s="476"/>
      <c r="F480" s="499"/>
    </row>
    <row r="481" spans="1:6" s="426" customFormat="1" ht="11.25">
      <c r="A481" s="500"/>
      <c r="B481" s="501"/>
      <c r="C481" s="493"/>
      <c r="D481" s="498"/>
      <c r="E481" s="476"/>
      <c r="F481" s="499"/>
    </row>
    <row r="482" spans="1:6" s="426" customFormat="1" ht="11.25">
      <c r="A482" s="500"/>
      <c r="B482" s="501"/>
      <c r="C482" s="493"/>
      <c r="D482" s="498"/>
      <c r="E482" s="476"/>
      <c r="F482" s="499"/>
    </row>
    <row r="483" spans="1:6" s="426" customFormat="1" ht="11.25">
      <c r="A483" s="500"/>
      <c r="B483" s="501"/>
      <c r="C483" s="493"/>
      <c r="D483" s="498"/>
      <c r="E483" s="475"/>
      <c r="F483" s="494"/>
    </row>
    <row r="484" spans="1:6" s="426" customFormat="1" ht="11.25">
      <c r="A484" s="500"/>
      <c r="B484" s="501"/>
      <c r="C484" s="493"/>
      <c r="D484" s="498"/>
      <c r="E484" s="475"/>
      <c r="F484" s="494"/>
    </row>
    <row r="485" spans="1:6" s="426" customFormat="1" ht="11.25">
      <c r="A485" s="500"/>
      <c r="B485" s="501"/>
      <c r="C485" s="493"/>
      <c r="D485" s="498"/>
      <c r="E485" s="475"/>
      <c r="F485" s="494"/>
    </row>
    <row r="486" spans="1:6" s="426" customFormat="1" ht="11.25">
      <c r="A486" s="500"/>
      <c r="B486" s="501"/>
      <c r="C486" s="493"/>
      <c r="D486" s="498"/>
      <c r="E486" s="475"/>
      <c r="F486" s="494"/>
    </row>
    <row r="487" spans="1:6" s="426" customFormat="1" ht="11.25">
      <c r="A487" s="500"/>
      <c r="B487" s="501"/>
      <c r="C487" s="493"/>
      <c r="D487" s="498"/>
      <c r="E487" s="475"/>
      <c r="F487" s="494"/>
    </row>
    <row r="488" spans="1:6" s="426" customFormat="1" ht="11.25">
      <c r="A488" s="500"/>
      <c r="B488" s="501"/>
      <c r="C488" s="493"/>
      <c r="D488" s="498"/>
      <c r="E488" s="475"/>
      <c r="F488" s="494"/>
    </row>
    <row r="489" spans="1:6" s="426" customFormat="1" ht="11.25">
      <c r="A489" s="500"/>
      <c r="B489" s="501"/>
      <c r="C489" s="493"/>
      <c r="D489" s="498"/>
      <c r="E489" s="475"/>
      <c r="F489" s="494"/>
    </row>
    <row r="490" spans="1:6" s="426" customFormat="1" ht="11.25">
      <c r="A490" s="500"/>
      <c r="B490" s="501"/>
      <c r="C490" s="493"/>
      <c r="D490" s="498"/>
      <c r="E490" s="475"/>
      <c r="F490" s="494"/>
    </row>
    <row r="491" spans="1:6" s="426" customFormat="1" ht="11.25">
      <c r="A491" s="500"/>
      <c r="B491" s="501"/>
      <c r="C491" s="493"/>
      <c r="D491" s="498"/>
      <c r="E491" s="475"/>
      <c r="F491" s="494"/>
    </row>
    <row r="492" spans="1:6" s="426" customFormat="1" ht="11.25">
      <c r="A492" s="500"/>
      <c r="B492" s="501"/>
      <c r="C492" s="493"/>
      <c r="D492" s="498"/>
      <c r="E492" s="475"/>
      <c r="F492" s="494"/>
    </row>
    <row r="493" spans="1:6" s="426" customFormat="1" ht="11.25">
      <c r="A493" s="500"/>
      <c r="B493" s="501"/>
      <c r="C493" s="493"/>
      <c r="D493" s="498"/>
      <c r="E493" s="475"/>
      <c r="F493" s="494"/>
    </row>
    <row r="494" spans="1:6" s="426" customFormat="1" ht="11.25">
      <c r="A494" s="500"/>
      <c r="B494" s="501"/>
      <c r="C494" s="493"/>
      <c r="D494" s="498"/>
      <c r="E494" s="475"/>
      <c r="F494" s="494"/>
    </row>
    <row r="495" spans="1:6" s="426" customFormat="1" ht="11.25">
      <c r="A495" s="500"/>
      <c r="B495" s="501"/>
      <c r="C495" s="493"/>
      <c r="D495" s="498"/>
      <c r="E495" s="475"/>
      <c r="F495" s="494"/>
    </row>
    <row r="496" spans="1:6" s="426" customFormat="1" ht="11.25">
      <c r="A496" s="500"/>
      <c r="B496" s="501"/>
      <c r="C496" s="493"/>
      <c r="D496" s="498"/>
      <c r="E496" s="475"/>
      <c r="F496" s="494"/>
    </row>
    <row r="497" spans="1:6" s="426" customFormat="1" ht="11.25">
      <c r="A497" s="500"/>
      <c r="B497" s="501"/>
      <c r="C497" s="493"/>
      <c r="D497" s="498"/>
      <c r="E497" s="475"/>
      <c r="F497" s="494"/>
    </row>
    <row r="498" spans="1:6" s="426" customFormat="1" ht="11.25">
      <c r="A498" s="500"/>
      <c r="B498" s="501"/>
      <c r="C498" s="493"/>
      <c r="D498" s="498"/>
      <c r="E498" s="475"/>
      <c r="F498" s="494"/>
    </row>
    <row r="499" spans="1:6" s="426" customFormat="1" ht="11.25">
      <c r="A499" s="500"/>
      <c r="B499" s="501"/>
      <c r="C499" s="493"/>
      <c r="D499" s="498"/>
      <c r="E499" s="475"/>
      <c r="F499" s="494"/>
    </row>
    <row r="500" spans="1:6" s="426" customFormat="1" ht="11.25">
      <c r="A500" s="500"/>
      <c r="B500" s="501"/>
      <c r="C500" s="493"/>
      <c r="D500" s="498"/>
      <c r="E500" s="475"/>
      <c r="F500" s="494"/>
    </row>
    <row r="501" spans="1:6" s="426" customFormat="1" ht="11.25">
      <c r="A501" s="500"/>
      <c r="B501" s="501"/>
      <c r="C501" s="493"/>
      <c r="D501" s="498"/>
      <c r="E501" s="475"/>
      <c r="F501" s="494"/>
    </row>
    <row r="502" spans="1:6" s="426" customFormat="1" ht="11.25">
      <c r="A502" s="500"/>
      <c r="B502" s="501"/>
      <c r="C502" s="493"/>
      <c r="D502" s="498"/>
      <c r="E502" s="475"/>
      <c r="F502" s="494"/>
    </row>
    <row r="503" spans="1:6" s="426" customFormat="1" ht="11.25">
      <c r="A503" s="500"/>
      <c r="B503" s="501"/>
      <c r="C503" s="493"/>
      <c r="D503" s="498"/>
      <c r="E503" s="475"/>
      <c r="F503" s="494"/>
    </row>
    <row r="504" spans="1:6" s="426" customFormat="1" ht="11.25">
      <c r="A504" s="500"/>
      <c r="B504" s="501"/>
      <c r="C504" s="493"/>
      <c r="D504" s="498"/>
      <c r="E504" s="475"/>
      <c r="F504" s="494"/>
    </row>
    <row r="505" spans="1:6" s="426" customFormat="1" ht="11.25">
      <c r="A505" s="500"/>
      <c r="B505" s="501"/>
      <c r="C505" s="493"/>
      <c r="D505" s="498"/>
      <c r="E505" s="475"/>
      <c r="F505" s="494"/>
    </row>
    <row r="506" spans="1:6" s="426" customFormat="1" ht="11.25">
      <c r="A506" s="500"/>
      <c r="B506" s="501"/>
      <c r="C506" s="493"/>
      <c r="D506" s="498"/>
      <c r="E506" s="475"/>
      <c r="F506" s="494"/>
    </row>
    <row r="507" spans="1:6" s="426" customFormat="1" ht="11.25">
      <c r="A507" s="500"/>
      <c r="B507" s="501"/>
      <c r="C507" s="493"/>
      <c r="D507" s="498"/>
      <c r="E507" s="475"/>
      <c r="F507" s="494"/>
    </row>
    <row r="508" spans="1:6" s="426" customFormat="1" ht="11.25">
      <c r="A508" s="500"/>
      <c r="B508" s="501"/>
      <c r="C508" s="493"/>
      <c r="D508" s="498"/>
      <c r="E508" s="475"/>
      <c r="F508" s="494"/>
    </row>
    <row r="509" spans="1:6" s="426" customFormat="1" ht="11.25">
      <c r="A509" s="500"/>
      <c r="B509" s="501"/>
      <c r="C509" s="493"/>
      <c r="D509" s="498"/>
      <c r="E509" s="475"/>
      <c r="F509" s="494"/>
    </row>
    <row r="510" spans="1:6" s="426" customFormat="1" ht="11.25">
      <c r="A510" s="500"/>
      <c r="B510" s="501"/>
      <c r="C510" s="493"/>
      <c r="D510" s="498"/>
      <c r="E510" s="475"/>
      <c r="F510" s="494"/>
    </row>
    <row r="511" spans="1:6" s="426" customFormat="1" ht="11.25">
      <c r="A511" s="500"/>
      <c r="B511" s="501"/>
      <c r="C511" s="493"/>
      <c r="D511" s="498"/>
      <c r="E511" s="475"/>
      <c r="F511" s="494"/>
    </row>
    <row r="512" spans="1:6" s="426" customFormat="1" ht="11.25">
      <c r="A512" s="500"/>
      <c r="B512" s="501"/>
      <c r="C512" s="493"/>
      <c r="D512" s="498"/>
      <c r="E512" s="475"/>
      <c r="F512" s="494"/>
    </row>
    <row r="513" spans="1:6" s="426" customFormat="1" ht="11.25">
      <c r="A513" s="500"/>
      <c r="B513" s="501"/>
      <c r="C513" s="493"/>
      <c r="D513" s="498"/>
      <c r="E513" s="475"/>
      <c r="F513" s="494"/>
    </row>
    <row r="514" spans="1:6" s="426" customFormat="1" ht="11.25">
      <c r="A514" s="500"/>
      <c r="B514" s="501"/>
      <c r="C514" s="493"/>
      <c r="D514" s="498"/>
      <c r="E514" s="475"/>
      <c r="F514" s="494"/>
    </row>
    <row r="515" spans="1:6" s="426" customFormat="1" ht="11.25">
      <c r="A515" s="500"/>
      <c r="B515" s="501"/>
      <c r="C515" s="493"/>
      <c r="D515" s="498"/>
      <c r="E515" s="475"/>
      <c r="F515" s="494"/>
    </row>
    <row r="516" spans="1:6" s="426" customFormat="1" ht="11.25">
      <c r="A516" s="500"/>
      <c r="B516" s="501"/>
      <c r="C516" s="493"/>
      <c r="D516" s="498"/>
      <c r="E516" s="475"/>
      <c r="F516" s="494"/>
    </row>
    <row r="517" spans="1:6" s="426" customFormat="1" ht="11.25">
      <c r="A517" s="500"/>
      <c r="B517" s="501"/>
      <c r="C517" s="493"/>
      <c r="D517" s="498"/>
      <c r="E517" s="475"/>
      <c r="F517" s="494"/>
    </row>
    <row r="518" spans="1:6" s="426" customFormat="1" ht="11.25">
      <c r="A518" s="500"/>
      <c r="B518" s="501"/>
      <c r="C518" s="493"/>
      <c r="D518" s="498"/>
      <c r="E518" s="475"/>
      <c r="F518" s="494"/>
    </row>
    <row r="519" spans="1:6" s="426" customFormat="1" ht="11.25">
      <c r="A519" s="500"/>
      <c r="B519" s="501"/>
      <c r="C519" s="493"/>
      <c r="D519" s="498"/>
      <c r="E519" s="475"/>
      <c r="F519" s="494"/>
    </row>
    <row r="520" spans="1:6" s="426" customFormat="1" ht="11.25">
      <c r="A520" s="500"/>
      <c r="B520" s="501"/>
      <c r="C520" s="493"/>
      <c r="D520" s="498"/>
      <c r="E520" s="475"/>
      <c r="F520" s="494"/>
    </row>
    <row r="521" spans="1:6" s="426" customFormat="1" ht="11.25">
      <c r="A521" s="500"/>
      <c r="B521" s="501"/>
      <c r="C521" s="493"/>
      <c r="D521" s="498"/>
      <c r="E521" s="475"/>
      <c r="F521" s="494"/>
    </row>
    <row r="522" spans="1:6" s="426" customFormat="1" ht="11.25">
      <c r="A522" s="500"/>
      <c r="B522" s="501"/>
      <c r="C522" s="493"/>
      <c r="D522" s="498"/>
      <c r="E522" s="475"/>
      <c r="F522" s="494"/>
    </row>
    <row r="523" spans="1:6" s="426" customFormat="1" ht="11.25">
      <c r="A523" s="500"/>
      <c r="B523" s="501"/>
      <c r="C523" s="493"/>
      <c r="D523" s="498"/>
      <c r="E523" s="475"/>
      <c r="F523" s="494"/>
    </row>
    <row r="524" spans="1:6" s="426" customFormat="1" ht="11.25">
      <c r="A524" s="500"/>
      <c r="B524" s="501"/>
      <c r="C524" s="493"/>
      <c r="D524" s="498"/>
      <c r="E524" s="475"/>
      <c r="F524" s="494"/>
    </row>
    <row r="525" spans="1:6" s="426" customFormat="1" ht="11.25">
      <c r="A525" s="500"/>
      <c r="B525" s="501"/>
      <c r="C525" s="493"/>
      <c r="D525" s="498"/>
      <c r="E525" s="475"/>
      <c r="F525" s="494"/>
    </row>
    <row r="526" spans="1:6" s="426" customFormat="1" ht="11.25">
      <c r="A526" s="500"/>
      <c r="B526" s="501"/>
      <c r="C526" s="493"/>
      <c r="D526" s="498"/>
      <c r="E526" s="475"/>
      <c r="F526" s="494"/>
    </row>
    <row r="527" spans="1:6" s="426" customFormat="1" ht="11.25">
      <c r="A527" s="500"/>
      <c r="B527" s="501"/>
      <c r="C527" s="493"/>
      <c r="D527" s="498"/>
      <c r="E527" s="475"/>
      <c r="F527" s="494"/>
    </row>
    <row r="528" spans="1:6" s="426" customFormat="1" ht="11.25">
      <c r="A528" s="500"/>
      <c r="B528" s="501"/>
      <c r="C528" s="493"/>
      <c r="D528" s="498"/>
      <c r="E528" s="475"/>
      <c r="F528" s="494"/>
    </row>
    <row r="529" spans="1:6" s="426" customFormat="1" ht="11.25">
      <c r="A529" s="500"/>
      <c r="B529" s="501"/>
      <c r="C529" s="493"/>
      <c r="D529" s="498"/>
      <c r="E529" s="475"/>
      <c r="F529" s="494"/>
    </row>
    <row r="530" spans="1:6" s="426" customFormat="1" ht="11.25">
      <c r="A530" s="500"/>
      <c r="B530" s="501"/>
      <c r="C530" s="493"/>
      <c r="D530" s="498"/>
      <c r="E530" s="475"/>
      <c r="F530" s="494"/>
    </row>
    <row r="531" spans="1:6" s="426" customFormat="1" ht="11.25">
      <c r="A531" s="500"/>
      <c r="B531" s="501"/>
      <c r="C531" s="493"/>
      <c r="D531" s="498"/>
      <c r="E531" s="475"/>
      <c r="F531" s="494"/>
    </row>
    <row r="532" spans="1:6" s="426" customFormat="1" ht="11.25">
      <c r="A532" s="500"/>
      <c r="B532" s="501"/>
      <c r="C532" s="493"/>
      <c r="D532" s="498"/>
      <c r="E532" s="475"/>
      <c r="F532" s="494"/>
    </row>
    <row r="533" spans="1:6" s="426" customFormat="1" ht="11.25">
      <c r="A533" s="500"/>
      <c r="B533" s="501"/>
      <c r="C533" s="493"/>
      <c r="D533" s="498"/>
      <c r="E533" s="475"/>
      <c r="F533" s="494"/>
    </row>
    <row r="534" spans="1:6" s="426" customFormat="1" ht="11.25">
      <c r="A534" s="500"/>
      <c r="B534" s="501"/>
      <c r="C534" s="493"/>
      <c r="D534" s="498"/>
      <c r="E534" s="475"/>
      <c r="F534" s="494"/>
    </row>
    <row r="535" spans="1:6" s="426" customFormat="1" ht="11.25">
      <c r="A535" s="500"/>
      <c r="B535" s="501"/>
      <c r="C535" s="493"/>
      <c r="D535" s="498"/>
      <c r="E535" s="475"/>
      <c r="F535" s="494"/>
    </row>
    <row r="536" spans="1:6" s="426" customFormat="1" ht="11.25">
      <c r="A536" s="500"/>
      <c r="B536" s="501"/>
      <c r="C536" s="493"/>
      <c r="D536" s="498"/>
      <c r="E536" s="475"/>
      <c r="F536" s="494"/>
    </row>
    <row r="537" spans="1:6" s="426" customFormat="1" ht="11.25">
      <c r="A537" s="500"/>
      <c r="B537" s="501"/>
      <c r="C537" s="493"/>
      <c r="D537" s="498"/>
      <c r="E537" s="475"/>
      <c r="F537" s="494"/>
    </row>
    <row r="538" spans="1:6" s="426" customFormat="1" ht="11.25">
      <c r="A538" s="500"/>
      <c r="B538" s="501"/>
      <c r="C538" s="493"/>
      <c r="D538" s="498"/>
      <c r="E538" s="475"/>
      <c r="F538" s="494"/>
    </row>
    <row r="539" spans="1:6" s="426" customFormat="1" ht="11.25">
      <c r="A539" s="500"/>
      <c r="B539" s="501"/>
      <c r="C539" s="493"/>
      <c r="D539" s="498"/>
      <c r="E539" s="475"/>
      <c r="F539" s="494"/>
    </row>
    <row r="540" spans="1:6" s="426" customFormat="1" ht="11.25">
      <c r="A540" s="500"/>
      <c r="B540" s="501"/>
      <c r="C540" s="493"/>
      <c r="D540" s="498"/>
      <c r="E540" s="475"/>
      <c r="F540" s="494"/>
    </row>
    <row r="541" spans="1:6" s="426" customFormat="1" ht="11.25">
      <c r="A541" s="500"/>
      <c r="B541" s="501"/>
      <c r="C541" s="493"/>
      <c r="D541" s="498"/>
      <c r="E541" s="475"/>
      <c r="F541" s="494"/>
    </row>
    <row r="542" spans="1:6" s="426" customFormat="1" ht="11.25">
      <c r="A542" s="500"/>
      <c r="B542" s="501"/>
      <c r="C542" s="493"/>
      <c r="D542" s="498"/>
      <c r="E542" s="475"/>
      <c r="F542" s="494"/>
    </row>
    <row r="543" spans="1:6" s="426" customFormat="1" ht="11.25">
      <c r="A543" s="500"/>
      <c r="B543" s="501"/>
      <c r="C543" s="493"/>
      <c r="D543" s="498"/>
      <c r="E543" s="475"/>
      <c r="F543" s="494"/>
    </row>
    <row r="544" spans="1:6" s="426" customFormat="1" ht="11.25">
      <c r="A544" s="500"/>
      <c r="B544" s="501"/>
      <c r="C544" s="493"/>
      <c r="D544" s="498"/>
      <c r="E544" s="475"/>
      <c r="F544" s="494"/>
    </row>
    <row r="545" spans="1:6" s="426" customFormat="1" ht="11.25">
      <c r="A545" s="500"/>
      <c r="B545" s="501"/>
      <c r="C545" s="493"/>
      <c r="D545" s="498"/>
      <c r="E545" s="475"/>
      <c r="F545" s="494"/>
    </row>
    <row r="546" spans="1:6" s="426" customFormat="1" ht="11.25">
      <c r="A546" s="500"/>
      <c r="B546" s="501"/>
      <c r="C546" s="493"/>
      <c r="D546" s="498"/>
      <c r="E546" s="475"/>
      <c r="F546" s="494"/>
    </row>
    <row r="547" spans="1:6" s="426" customFormat="1" ht="11.25">
      <c r="A547" s="500"/>
      <c r="B547" s="501"/>
      <c r="C547" s="493"/>
      <c r="D547" s="498"/>
      <c r="E547" s="475"/>
      <c r="F547" s="494"/>
    </row>
    <row r="548" spans="1:6" s="426" customFormat="1" ht="11.25">
      <c r="A548" s="500"/>
      <c r="B548" s="501"/>
      <c r="C548" s="493"/>
      <c r="D548" s="498"/>
      <c r="E548" s="475"/>
      <c r="F548" s="494"/>
    </row>
    <row r="549" spans="1:6" s="426" customFormat="1" ht="11.25">
      <c r="A549" s="500"/>
      <c r="B549" s="501"/>
      <c r="C549" s="493"/>
      <c r="D549" s="498"/>
      <c r="E549" s="475"/>
      <c r="F549" s="494"/>
    </row>
    <row r="550" spans="1:6" s="426" customFormat="1" ht="11.25">
      <c r="A550" s="500"/>
      <c r="B550" s="501"/>
      <c r="C550" s="493"/>
      <c r="D550" s="498"/>
      <c r="E550" s="475"/>
      <c r="F550" s="494"/>
    </row>
    <row r="551" spans="1:6" s="426" customFormat="1" ht="11.25">
      <c r="A551" s="500"/>
      <c r="B551" s="501"/>
      <c r="C551" s="493"/>
      <c r="D551" s="498"/>
      <c r="E551" s="475"/>
      <c r="F551" s="494"/>
    </row>
    <row r="552" spans="1:6" s="426" customFormat="1" ht="11.25">
      <c r="A552" s="500"/>
      <c r="B552" s="501"/>
      <c r="C552" s="493"/>
      <c r="D552" s="498"/>
      <c r="E552" s="475"/>
      <c r="F552" s="494"/>
    </row>
    <row r="553" spans="1:6" s="426" customFormat="1" ht="11.25">
      <c r="A553" s="500"/>
      <c r="B553" s="501"/>
      <c r="C553" s="493"/>
      <c r="D553" s="498"/>
      <c r="E553" s="475"/>
      <c r="F553" s="494"/>
    </row>
    <row r="554" spans="1:6" s="426" customFormat="1" ht="11.25">
      <c r="A554" s="500"/>
      <c r="B554" s="501"/>
      <c r="C554" s="493"/>
      <c r="D554" s="498"/>
      <c r="E554" s="475"/>
      <c r="F554" s="494"/>
    </row>
    <row r="555" spans="1:6" s="426" customFormat="1" ht="11.25">
      <c r="A555" s="500"/>
      <c r="B555" s="501"/>
      <c r="C555" s="493"/>
      <c r="D555" s="498"/>
      <c r="E555" s="475"/>
      <c r="F555" s="494"/>
    </row>
    <row r="556" spans="1:6" s="426" customFormat="1" ht="11.25">
      <c r="A556" s="500"/>
      <c r="B556" s="501"/>
      <c r="C556" s="493"/>
      <c r="D556" s="498"/>
      <c r="E556" s="475"/>
      <c r="F556" s="494"/>
    </row>
    <row r="557" spans="1:6" s="426" customFormat="1" ht="11.25">
      <c r="A557" s="500"/>
      <c r="B557" s="501"/>
      <c r="C557" s="493"/>
      <c r="D557" s="498"/>
      <c r="E557" s="475"/>
      <c r="F557" s="494"/>
    </row>
    <row r="558" spans="1:6" s="426" customFormat="1" ht="11.25">
      <c r="A558" s="500"/>
      <c r="B558" s="501"/>
      <c r="C558" s="493"/>
      <c r="D558" s="498"/>
      <c r="E558" s="475"/>
      <c r="F558" s="494"/>
    </row>
    <row r="559" spans="1:6" s="426" customFormat="1" ht="11.25">
      <c r="A559" s="500"/>
      <c r="B559" s="501"/>
      <c r="C559" s="493"/>
      <c r="D559" s="498"/>
      <c r="E559" s="475"/>
      <c r="F559" s="494"/>
    </row>
    <row r="560" spans="1:6" s="426" customFormat="1" ht="11.25">
      <c r="A560" s="500"/>
      <c r="B560" s="501"/>
      <c r="C560" s="493"/>
      <c r="D560" s="498"/>
      <c r="E560" s="475"/>
      <c r="F560" s="494"/>
    </row>
    <row r="561" spans="1:6" s="426" customFormat="1" ht="11.25">
      <c r="A561" s="500"/>
      <c r="B561" s="501"/>
      <c r="C561" s="493"/>
      <c r="D561" s="498"/>
      <c r="E561" s="475"/>
      <c r="F561" s="494"/>
    </row>
    <row r="562" spans="1:6" s="426" customFormat="1" ht="11.25">
      <c r="A562" s="500"/>
      <c r="B562" s="501"/>
      <c r="C562" s="493"/>
      <c r="D562" s="498"/>
      <c r="E562" s="475"/>
      <c r="F562" s="494"/>
    </row>
    <row r="563" spans="1:6" s="426" customFormat="1" ht="11.25">
      <c r="A563" s="500"/>
      <c r="B563" s="501"/>
      <c r="C563" s="493"/>
      <c r="D563" s="498"/>
      <c r="E563" s="475"/>
      <c r="F563" s="494"/>
    </row>
    <row r="564" spans="1:6" s="426" customFormat="1" ht="11.25">
      <c r="A564" s="500"/>
      <c r="B564" s="501"/>
      <c r="C564" s="493"/>
      <c r="D564" s="498"/>
      <c r="E564" s="475"/>
      <c r="F564" s="494"/>
    </row>
    <row r="565" spans="1:6" s="426" customFormat="1" ht="11.25">
      <c r="A565" s="500"/>
      <c r="B565" s="501"/>
      <c r="C565" s="493"/>
      <c r="D565" s="498"/>
      <c r="E565" s="475"/>
      <c r="F565" s="494"/>
    </row>
    <row r="566" spans="1:6" s="426" customFormat="1" ht="11.25">
      <c r="A566" s="500"/>
      <c r="B566" s="501"/>
      <c r="C566" s="493"/>
      <c r="D566" s="498"/>
      <c r="E566" s="475"/>
      <c r="F566" s="494"/>
    </row>
    <row r="567" spans="1:6" s="426" customFormat="1" ht="11.25">
      <c r="A567" s="500"/>
      <c r="B567" s="501"/>
      <c r="C567" s="493"/>
      <c r="D567" s="498"/>
      <c r="E567" s="475"/>
      <c r="F567" s="494"/>
    </row>
    <row r="568" spans="1:6" s="426" customFormat="1" ht="11.25">
      <c r="A568" s="500"/>
      <c r="B568" s="501"/>
      <c r="C568" s="493"/>
      <c r="D568" s="498"/>
      <c r="E568" s="475"/>
      <c r="F568" s="494"/>
    </row>
    <row r="569" spans="1:6" s="426" customFormat="1" ht="11.25">
      <c r="A569" s="500"/>
      <c r="B569" s="501"/>
      <c r="C569" s="493"/>
      <c r="D569" s="498"/>
      <c r="E569" s="475"/>
      <c r="F569" s="494"/>
    </row>
    <row r="570" spans="1:6" s="426" customFormat="1" ht="11.25">
      <c r="A570" s="500"/>
      <c r="B570" s="501"/>
      <c r="C570" s="493"/>
      <c r="D570" s="498"/>
      <c r="E570" s="475"/>
      <c r="F570" s="494"/>
    </row>
    <row r="571" spans="1:6" s="426" customFormat="1" ht="11.25">
      <c r="A571" s="500"/>
      <c r="B571" s="501"/>
      <c r="C571" s="493"/>
      <c r="D571" s="498"/>
      <c r="E571" s="475"/>
      <c r="F571" s="494"/>
    </row>
    <row r="572" spans="1:6" s="426" customFormat="1" ht="11.25">
      <c r="A572" s="500"/>
      <c r="B572" s="501"/>
      <c r="C572" s="493"/>
      <c r="D572" s="498"/>
      <c r="E572" s="475"/>
      <c r="F572" s="494"/>
    </row>
    <row r="573" spans="1:6" s="426" customFormat="1" ht="11.25">
      <c r="A573" s="500"/>
      <c r="B573" s="501"/>
      <c r="C573" s="493"/>
      <c r="D573" s="498"/>
      <c r="E573" s="475"/>
      <c r="F573" s="494"/>
    </row>
    <row r="574" spans="1:6" s="426" customFormat="1" ht="11.25">
      <c r="A574" s="500"/>
      <c r="B574" s="501"/>
      <c r="C574" s="493"/>
      <c r="D574" s="498"/>
      <c r="E574" s="475"/>
      <c r="F574" s="494"/>
    </row>
    <row r="575" spans="1:6" s="426" customFormat="1" ht="11.25">
      <c r="A575" s="500"/>
      <c r="B575" s="501"/>
      <c r="C575" s="493"/>
      <c r="D575" s="498"/>
      <c r="E575" s="475"/>
      <c r="F575" s="494"/>
    </row>
    <row r="576" spans="1:6" s="426" customFormat="1" ht="11.25">
      <c r="A576" s="500"/>
      <c r="B576" s="501"/>
      <c r="C576" s="493"/>
      <c r="D576" s="498"/>
      <c r="E576" s="475"/>
      <c r="F576" s="494"/>
    </row>
    <row r="577" spans="1:6" s="426" customFormat="1" ht="11.25">
      <c r="A577" s="500"/>
      <c r="B577" s="501"/>
      <c r="C577" s="493"/>
      <c r="D577" s="498"/>
      <c r="E577" s="475"/>
      <c r="F577" s="494"/>
    </row>
    <row r="578" spans="1:6" s="426" customFormat="1" ht="11.25">
      <c r="A578" s="500"/>
      <c r="B578" s="501"/>
      <c r="C578" s="493"/>
      <c r="D578" s="498"/>
      <c r="E578" s="475"/>
      <c r="F578" s="494"/>
    </row>
    <row r="579" spans="1:6" s="426" customFormat="1" ht="11.25">
      <c r="A579" s="500"/>
      <c r="B579" s="501"/>
      <c r="C579" s="493"/>
      <c r="D579" s="498"/>
      <c r="E579" s="475"/>
      <c r="F579" s="494"/>
    </row>
    <row r="580" spans="1:6" s="426" customFormat="1" ht="11.25">
      <c r="A580" s="500"/>
      <c r="B580" s="501"/>
      <c r="C580" s="493"/>
      <c r="D580" s="498"/>
      <c r="E580" s="475"/>
      <c r="F580" s="494"/>
    </row>
    <row r="581" spans="1:6" s="426" customFormat="1" ht="11.25">
      <c r="A581" s="500"/>
      <c r="B581" s="501"/>
      <c r="C581" s="493"/>
      <c r="D581" s="498"/>
      <c r="E581" s="475"/>
      <c r="F581" s="494"/>
    </row>
    <row r="582" spans="1:6" s="426" customFormat="1" ht="11.25">
      <c r="A582" s="500"/>
      <c r="B582" s="501"/>
      <c r="C582" s="493"/>
      <c r="D582" s="498"/>
      <c r="E582" s="475"/>
      <c r="F582" s="494"/>
    </row>
    <row r="583" spans="1:6" s="426" customFormat="1" ht="11.25">
      <c r="A583" s="500"/>
      <c r="B583" s="501"/>
      <c r="C583" s="493"/>
      <c r="D583" s="498"/>
      <c r="E583" s="475"/>
      <c r="F583" s="494"/>
    </row>
    <row r="584" spans="1:6" s="426" customFormat="1" ht="11.25">
      <c r="A584" s="500"/>
      <c r="B584" s="501"/>
      <c r="C584" s="493"/>
      <c r="D584" s="498"/>
      <c r="E584" s="475"/>
      <c r="F584" s="494"/>
    </row>
    <row r="585" spans="1:6" s="426" customFormat="1" ht="11.25">
      <c r="A585" s="500"/>
      <c r="B585" s="501"/>
      <c r="C585" s="493"/>
      <c r="D585" s="498"/>
      <c r="E585" s="475"/>
      <c r="F585" s="494"/>
    </row>
    <row r="586" spans="1:6" s="426" customFormat="1" ht="11.25">
      <c r="A586" s="500"/>
      <c r="B586" s="501"/>
      <c r="C586" s="493"/>
      <c r="D586" s="498"/>
      <c r="E586" s="475"/>
      <c r="F586" s="494"/>
    </row>
    <row r="587" spans="1:6" s="426" customFormat="1" ht="11.25">
      <c r="A587" s="500"/>
      <c r="B587" s="501"/>
      <c r="C587" s="493"/>
      <c r="D587" s="498"/>
      <c r="E587" s="475"/>
      <c r="F587" s="494"/>
    </row>
    <row r="588" spans="1:6" s="426" customFormat="1" ht="11.25">
      <c r="A588" s="500"/>
      <c r="B588" s="501"/>
      <c r="C588" s="493"/>
      <c r="D588" s="498"/>
      <c r="E588" s="475"/>
      <c r="F588" s="494"/>
    </row>
    <row r="589" spans="1:6" s="426" customFormat="1" ht="11.25">
      <c r="A589" s="500"/>
      <c r="B589" s="501"/>
      <c r="C589" s="493"/>
      <c r="D589" s="498"/>
      <c r="E589" s="475"/>
      <c r="F589" s="494"/>
    </row>
    <row r="590" spans="1:6" s="426" customFormat="1" ht="11.25">
      <c r="A590" s="500"/>
      <c r="B590" s="501"/>
      <c r="C590" s="493"/>
      <c r="D590" s="498"/>
      <c r="E590" s="475"/>
      <c r="F590" s="494"/>
    </row>
    <row r="591" spans="1:6" s="426" customFormat="1" ht="11.25">
      <c r="A591" s="500"/>
      <c r="B591" s="501"/>
      <c r="C591" s="493"/>
      <c r="D591" s="498"/>
      <c r="E591" s="475"/>
      <c r="F591" s="494"/>
    </row>
    <row r="592" spans="1:6" s="426" customFormat="1" ht="11.25">
      <c r="A592" s="500"/>
      <c r="B592" s="501"/>
      <c r="C592" s="493"/>
      <c r="D592" s="498"/>
      <c r="E592" s="475"/>
      <c r="F592" s="494"/>
    </row>
    <row r="593" spans="1:6" s="426" customFormat="1" ht="11.25">
      <c r="A593" s="500"/>
      <c r="B593" s="501"/>
      <c r="C593" s="493"/>
      <c r="D593" s="498"/>
      <c r="E593" s="475"/>
      <c r="F593" s="494"/>
    </row>
    <row r="594" spans="1:6" s="426" customFormat="1" ht="11.25">
      <c r="A594" s="500"/>
      <c r="B594" s="501"/>
      <c r="C594" s="493"/>
      <c r="D594" s="498"/>
      <c r="E594" s="475"/>
      <c r="F594" s="494"/>
    </row>
    <row r="595" spans="1:6" s="426" customFormat="1" ht="11.25">
      <c r="A595" s="500"/>
      <c r="B595" s="501"/>
      <c r="C595" s="493"/>
      <c r="D595" s="498"/>
      <c r="E595" s="475"/>
      <c r="F595" s="494"/>
    </row>
    <row r="596" spans="1:6" s="426" customFormat="1" ht="11.25">
      <c r="A596" s="500"/>
      <c r="B596" s="501"/>
      <c r="C596" s="493"/>
      <c r="D596" s="498"/>
      <c r="E596" s="475"/>
      <c r="F596" s="494"/>
    </row>
    <row r="597" spans="1:6" s="426" customFormat="1" ht="11.25">
      <c r="A597" s="500"/>
      <c r="B597" s="501"/>
      <c r="C597" s="493"/>
      <c r="D597" s="498"/>
      <c r="E597" s="475"/>
      <c r="F597" s="494"/>
    </row>
    <row r="598" spans="1:6" s="426" customFormat="1" ht="11.25">
      <c r="A598" s="500"/>
      <c r="B598" s="501"/>
      <c r="C598" s="493"/>
      <c r="D598" s="498"/>
      <c r="E598" s="475"/>
      <c r="F598" s="494"/>
    </row>
    <row r="599" spans="1:6" s="426" customFormat="1" ht="11.25">
      <c r="A599" s="500"/>
      <c r="B599" s="501"/>
      <c r="C599" s="493"/>
      <c r="D599" s="498"/>
      <c r="E599" s="475"/>
      <c r="F599" s="494"/>
    </row>
    <row r="600" spans="1:6" s="426" customFormat="1" ht="11.25">
      <c r="A600" s="500"/>
      <c r="B600" s="501"/>
      <c r="C600" s="493"/>
      <c r="D600" s="498"/>
      <c r="E600" s="475"/>
      <c r="F600" s="494"/>
    </row>
    <row r="601" spans="1:6" s="426" customFormat="1" ht="11.25">
      <c r="A601" s="500"/>
      <c r="B601" s="501"/>
      <c r="C601" s="493"/>
      <c r="D601" s="498"/>
      <c r="E601" s="475"/>
      <c r="F601" s="494"/>
    </row>
    <row r="602" spans="1:6" s="426" customFormat="1" ht="11.25">
      <c r="A602" s="500"/>
      <c r="B602" s="501"/>
      <c r="C602" s="493"/>
      <c r="D602" s="498"/>
      <c r="E602" s="475"/>
      <c r="F602" s="494"/>
    </row>
    <row r="603" spans="1:6" s="426" customFormat="1" ht="11.25">
      <c r="A603" s="500"/>
      <c r="B603" s="501"/>
      <c r="C603" s="493"/>
      <c r="D603" s="498"/>
      <c r="E603" s="475"/>
      <c r="F603" s="494"/>
    </row>
    <row r="604" spans="1:6" s="426" customFormat="1" ht="11.25">
      <c r="A604" s="500"/>
      <c r="B604" s="501"/>
      <c r="C604" s="493"/>
      <c r="D604" s="498"/>
      <c r="E604" s="475"/>
      <c r="F604" s="494"/>
    </row>
    <row r="605" spans="1:6" s="426" customFormat="1" ht="11.25">
      <c r="A605" s="500"/>
      <c r="B605" s="501"/>
      <c r="C605" s="493"/>
      <c r="D605" s="498"/>
      <c r="E605" s="475"/>
      <c r="F605" s="494"/>
    </row>
    <row r="606" spans="1:6" s="426" customFormat="1" ht="11.25">
      <c r="A606" s="500"/>
      <c r="B606" s="501"/>
      <c r="C606" s="493"/>
      <c r="D606" s="498"/>
      <c r="E606" s="475"/>
      <c r="F606" s="494"/>
    </row>
    <row r="607" spans="1:6" s="426" customFormat="1" ht="11.25">
      <c r="A607" s="500"/>
      <c r="B607" s="501"/>
      <c r="C607" s="493"/>
      <c r="D607" s="498"/>
      <c r="E607" s="475"/>
      <c r="F607" s="494"/>
    </row>
    <row r="608" spans="1:6" s="426" customFormat="1" ht="11.25">
      <c r="A608" s="500"/>
      <c r="B608" s="501"/>
      <c r="C608" s="493"/>
      <c r="D608" s="498"/>
      <c r="E608" s="475"/>
      <c r="F608" s="494"/>
    </row>
    <row r="609" spans="1:6" s="426" customFormat="1" ht="11.25">
      <c r="A609" s="500"/>
      <c r="B609" s="501"/>
      <c r="C609" s="493"/>
      <c r="D609" s="498"/>
      <c r="E609" s="475"/>
      <c r="F609" s="494"/>
    </row>
    <row r="610" spans="1:6" s="426" customFormat="1" ht="11.25">
      <c r="A610" s="500"/>
      <c r="B610" s="501"/>
      <c r="C610" s="493"/>
      <c r="D610" s="498"/>
      <c r="E610" s="475"/>
      <c r="F610" s="494"/>
    </row>
    <row r="611" spans="1:6" s="426" customFormat="1" ht="11.25">
      <c r="A611" s="500"/>
      <c r="B611" s="501"/>
      <c r="C611" s="493"/>
      <c r="D611" s="498"/>
      <c r="E611" s="475"/>
      <c r="F611" s="494"/>
    </row>
    <row r="612" spans="1:6" s="426" customFormat="1" ht="11.25">
      <c r="A612" s="500"/>
      <c r="B612" s="501"/>
      <c r="C612" s="493"/>
      <c r="D612" s="498"/>
      <c r="E612" s="475"/>
      <c r="F612" s="494"/>
    </row>
    <row r="613" spans="1:6" s="426" customFormat="1" ht="11.25">
      <c r="A613" s="500"/>
      <c r="B613" s="501"/>
      <c r="C613" s="493"/>
      <c r="D613" s="498"/>
      <c r="E613" s="475"/>
      <c r="F613" s="494"/>
    </row>
    <row r="614" spans="1:6" s="426" customFormat="1" ht="11.25">
      <c r="A614" s="500"/>
      <c r="B614" s="501"/>
      <c r="C614" s="493"/>
      <c r="D614" s="498"/>
      <c r="E614" s="475"/>
      <c r="F614" s="494"/>
    </row>
    <row r="615" spans="1:6" s="426" customFormat="1" ht="11.25">
      <c r="A615" s="500"/>
      <c r="B615" s="501"/>
      <c r="C615" s="493"/>
      <c r="D615" s="498"/>
      <c r="E615" s="475"/>
      <c r="F615" s="494"/>
    </row>
    <row r="616" spans="1:6" s="426" customFormat="1" ht="11.25">
      <c r="A616" s="500"/>
      <c r="B616" s="501"/>
      <c r="C616" s="493"/>
      <c r="D616" s="498"/>
      <c r="E616" s="475"/>
      <c r="F616" s="494"/>
    </row>
    <row r="617" spans="1:6" s="426" customFormat="1" ht="11.25">
      <c r="A617" s="500"/>
      <c r="B617" s="501"/>
      <c r="C617" s="493"/>
      <c r="D617" s="498"/>
      <c r="E617" s="475"/>
      <c r="F617" s="494"/>
    </row>
    <row r="618" spans="1:6" s="426" customFormat="1" ht="11.25">
      <c r="A618" s="500"/>
      <c r="B618" s="501"/>
      <c r="C618" s="493"/>
      <c r="D618" s="498"/>
      <c r="E618" s="475"/>
      <c r="F618" s="494"/>
    </row>
    <row r="619" spans="1:6" s="426" customFormat="1" ht="11.25">
      <c r="A619" s="500"/>
      <c r="B619" s="501"/>
      <c r="C619" s="493"/>
      <c r="D619" s="498"/>
      <c r="E619" s="475"/>
      <c r="F619" s="494"/>
    </row>
    <row r="620" spans="1:6" s="426" customFormat="1" ht="11.25">
      <c r="A620" s="500"/>
      <c r="B620" s="501"/>
      <c r="C620" s="493"/>
      <c r="D620" s="498"/>
      <c r="E620" s="475"/>
      <c r="F620" s="494"/>
    </row>
    <row r="621" spans="1:6" s="426" customFormat="1" ht="11.25">
      <c r="A621" s="500"/>
      <c r="B621" s="501"/>
      <c r="C621" s="493"/>
      <c r="D621" s="498"/>
      <c r="E621" s="475"/>
      <c r="F621" s="494"/>
    </row>
    <row r="622" spans="1:6" s="426" customFormat="1" ht="11.25">
      <c r="A622" s="500"/>
      <c r="B622" s="501"/>
      <c r="C622" s="493"/>
      <c r="D622" s="498"/>
      <c r="E622" s="475"/>
      <c r="F622" s="494"/>
    </row>
    <row r="623" spans="1:6" s="426" customFormat="1" ht="11.25">
      <c r="A623" s="500"/>
      <c r="B623" s="501"/>
      <c r="C623" s="493"/>
      <c r="D623" s="498"/>
      <c r="E623" s="475"/>
      <c r="F623" s="494"/>
    </row>
    <row r="624" spans="1:6" s="426" customFormat="1" ht="11.25">
      <c r="A624" s="500"/>
      <c r="B624" s="501"/>
      <c r="C624" s="493"/>
      <c r="D624" s="498"/>
      <c r="E624" s="475"/>
      <c r="F624" s="494"/>
    </row>
    <row r="625" spans="1:6" s="426" customFormat="1" ht="11.25">
      <c r="A625" s="500"/>
      <c r="B625" s="501"/>
      <c r="C625" s="493"/>
      <c r="D625" s="498"/>
      <c r="E625" s="475"/>
      <c r="F625" s="494"/>
    </row>
    <row r="626" spans="1:6" s="426" customFormat="1" ht="11.25">
      <c r="A626" s="500"/>
      <c r="B626" s="501"/>
      <c r="C626" s="493"/>
      <c r="D626" s="498"/>
      <c r="E626" s="475"/>
      <c r="F626" s="494"/>
    </row>
    <row r="627" spans="1:6" s="426" customFormat="1" ht="11.25">
      <c r="A627" s="500"/>
      <c r="B627" s="501"/>
      <c r="C627" s="493"/>
      <c r="D627" s="498"/>
      <c r="E627" s="475"/>
      <c r="F627" s="494"/>
    </row>
    <row r="628" spans="1:6" s="426" customFormat="1" ht="11.25">
      <c r="A628" s="500"/>
      <c r="B628" s="501"/>
      <c r="C628" s="493"/>
      <c r="D628" s="498"/>
      <c r="E628" s="475"/>
      <c r="F628" s="494"/>
    </row>
    <row r="629" spans="1:6" s="426" customFormat="1" ht="11.25">
      <c r="A629" s="500"/>
      <c r="B629" s="501"/>
      <c r="C629" s="493"/>
      <c r="D629" s="498"/>
      <c r="E629" s="475"/>
      <c r="F629" s="494"/>
    </row>
    <row r="630" spans="1:6" s="426" customFormat="1" ht="11.25">
      <c r="A630" s="500"/>
      <c r="B630" s="501"/>
      <c r="C630" s="493"/>
      <c r="D630" s="498"/>
      <c r="E630" s="475"/>
      <c r="F630" s="494"/>
    </row>
    <row r="631" spans="1:6" s="426" customFormat="1" ht="11.25">
      <c r="A631" s="500"/>
      <c r="B631" s="501"/>
      <c r="C631" s="493"/>
      <c r="D631" s="498"/>
      <c r="E631" s="475"/>
      <c r="F631" s="494"/>
    </row>
    <row r="632" spans="1:6" s="426" customFormat="1" ht="11.25">
      <c r="A632" s="500"/>
      <c r="B632" s="501"/>
      <c r="C632" s="493"/>
      <c r="D632" s="498"/>
      <c r="E632" s="475"/>
      <c r="F632" s="494"/>
    </row>
    <row r="633" spans="1:6" s="426" customFormat="1" ht="11.25">
      <c r="A633" s="500"/>
      <c r="B633" s="501"/>
      <c r="C633" s="493"/>
      <c r="D633" s="498"/>
      <c r="E633" s="475"/>
      <c r="F633" s="494"/>
    </row>
    <row r="634" spans="1:6" s="426" customFormat="1" ht="11.25">
      <c r="A634" s="500"/>
      <c r="B634" s="501"/>
      <c r="C634" s="493"/>
      <c r="D634" s="498"/>
      <c r="E634" s="475"/>
      <c r="F634" s="494"/>
    </row>
    <row r="635" spans="1:6" s="426" customFormat="1" ht="11.25">
      <c r="A635" s="500"/>
      <c r="B635" s="501"/>
      <c r="C635" s="493"/>
      <c r="D635" s="498"/>
      <c r="E635" s="475"/>
      <c r="F635" s="494"/>
    </row>
    <row r="636" spans="1:6" s="426" customFormat="1" ht="11.25">
      <c r="A636" s="500"/>
      <c r="B636" s="501"/>
      <c r="C636" s="493"/>
      <c r="D636" s="498"/>
      <c r="E636" s="475"/>
      <c r="F636" s="494"/>
    </row>
    <row r="637" spans="1:6" s="426" customFormat="1" ht="11.25">
      <c r="A637" s="500"/>
      <c r="B637" s="501"/>
      <c r="C637" s="493"/>
      <c r="D637" s="498"/>
      <c r="E637" s="475"/>
      <c r="F637" s="494"/>
    </row>
    <row r="638" spans="1:6" s="426" customFormat="1" ht="11.25">
      <c r="A638" s="500"/>
      <c r="B638" s="501"/>
      <c r="C638" s="493"/>
      <c r="D638" s="498"/>
      <c r="E638" s="475"/>
      <c r="F638" s="494"/>
    </row>
    <row r="639" spans="1:6" s="426" customFormat="1" ht="11.25">
      <c r="A639" s="500"/>
      <c r="B639" s="501"/>
      <c r="C639" s="493"/>
      <c r="D639" s="498"/>
      <c r="E639" s="475"/>
      <c r="F639" s="494"/>
    </row>
    <row r="640" spans="1:6" s="426" customFormat="1" ht="11.25">
      <c r="A640" s="500"/>
      <c r="B640" s="501"/>
      <c r="C640" s="493"/>
      <c r="D640" s="498"/>
      <c r="E640" s="475"/>
      <c r="F640" s="494"/>
    </row>
    <row r="641" spans="1:6" s="426" customFormat="1" ht="11.25">
      <c r="A641" s="500"/>
      <c r="B641" s="501"/>
      <c r="C641" s="493"/>
      <c r="D641" s="498"/>
      <c r="E641" s="475"/>
      <c r="F641" s="494"/>
    </row>
    <row r="642" spans="1:6" s="426" customFormat="1" ht="11.25">
      <c r="A642" s="500"/>
      <c r="B642" s="501"/>
      <c r="C642" s="493"/>
      <c r="D642" s="498"/>
      <c r="E642" s="475"/>
      <c r="F642" s="494"/>
    </row>
    <row r="643" spans="1:6" s="426" customFormat="1" ht="11.25">
      <c r="A643" s="500"/>
      <c r="B643" s="501"/>
      <c r="C643" s="493"/>
      <c r="D643" s="498"/>
      <c r="E643" s="475"/>
      <c r="F643" s="494"/>
    </row>
    <row r="644" spans="1:6" s="426" customFormat="1" ht="11.25">
      <c r="A644" s="500"/>
      <c r="B644" s="501"/>
      <c r="C644" s="493"/>
      <c r="D644" s="498"/>
      <c r="E644" s="475"/>
      <c r="F644" s="494"/>
    </row>
    <row r="645" spans="1:6" s="426" customFormat="1" ht="11.25">
      <c r="A645" s="500"/>
      <c r="B645" s="501"/>
      <c r="C645" s="493"/>
      <c r="D645" s="498"/>
      <c r="E645" s="475"/>
      <c r="F645" s="494"/>
    </row>
    <row r="646" spans="1:6" s="426" customFormat="1" ht="11.25">
      <c r="A646" s="500"/>
      <c r="B646" s="501"/>
      <c r="C646" s="493"/>
      <c r="D646" s="498"/>
      <c r="E646" s="475"/>
      <c r="F646" s="494"/>
    </row>
    <row r="647" spans="1:6" s="426" customFormat="1" ht="11.25">
      <c r="A647" s="500"/>
      <c r="B647" s="501"/>
      <c r="C647" s="493"/>
      <c r="D647" s="498"/>
      <c r="E647" s="475"/>
      <c r="F647" s="494"/>
    </row>
    <row r="648" spans="1:6" s="426" customFormat="1" ht="11.25">
      <c r="A648" s="500"/>
      <c r="B648" s="501"/>
      <c r="C648" s="493"/>
      <c r="D648" s="498"/>
      <c r="E648" s="475"/>
      <c r="F648" s="494"/>
    </row>
    <row r="649" spans="1:6" s="426" customFormat="1" ht="11.25">
      <c r="A649" s="500"/>
      <c r="B649" s="501"/>
      <c r="C649" s="493"/>
      <c r="D649" s="498"/>
      <c r="E649" s="475"/>
      <c r="F649" s="494"/>
    </row>
    <row r="650" spans="1:6" s="426" customFormat="1" ht="11.25">
      <c r="A650" s="500"/>
      <c r="B650" s="501"/>
      <c r="C650" s="493"/>
      <c r="D650" s="498"/>
      <c r="E650" s="475"/>
      <c r="F650" s="494"/>
    </row>
    <row r="651" spans="1:6" s="426" customFormat="1" ht="11.25">
      <c r="A651" s="500"/>
      <c r="B651" s="501"/>
      <c r="C651" s="493"/>
      <c r="D651" s="498"/>
      <c r="E651" s="475"/>
      <c r="F651" s="494"/>
    </row>
    <row r="652" spans="1:6" s="426" customFormat="1" ht="11.25">
      <c r="A652" s="500"/>
      <c r="B652" s="501"/>
      <c r="C652" s="493"/>
      <c r="D652" s="498"/>
      <c r="E652" s="475"/>
      <c r="F652" s="494"/>
    </row>
    <row r="653" spans="1:6" s="426" customFormat="1" ht="11.25">
      <c r="A653" s="500"/>
      <c r="B653" s="501"/>
      <c r="C653" s="493"/>
      <c r="D653" s="498"/>
      <c r="E653" s="475"/>
      <c r="F653" s="494"/>
    </row>
    <row r="654" spans="1:6" s="426" customFormat="1" ht="11.25">
      <c r="A654" s="500"/>
      <c r="B654" s="501"/>
      <c r="C654" s="493"/>
      <c r="D654" s="498"/>
      <c r="E654" s="475"/>
      <c r="F654" s="494"/>
    </row>
    <row r="655" spans="1:6" s="426" customFormat="1" ht="11.25">
      <c r="A655" s="500"/>
      <c r="B655" s="501"/>
      <c r="C655" s="493"/>
      <c r="D655" s="498"/>
      <c r="E655" s="475"/>
      <c r="F655" s="494"/>
    </row>
    <row r="656" spans="1:6" s="426" customFormat="1" ht="11.25">
      <c r="A656" s="500"/>
      <c r="B656" s="501"/>
      <c r="C656" s="493"/>
      <c r="D656" s="498"/>
      <c r="E656" s="475"/>
      <c r="F656" s="494"/>
    </row>
    <row r="657" spans="1:6" s="426" customFormat="1" ht="11.25">
      <c r="A657" s="500"/>
      <c r="B657" s="501"/>
      <c r="C657" s="493"/>
      <c r="D657" s="498"/>
      <c r="E657" s="475"/>
      <c r="F657" s="494"/>
    </row>
    <row r="658" spans="1:6" s="426" customFormat="1" ht="11.25">
      <c r="A658" s="500"/>
      <c r="B658" s="501"/>
      <c r="C658" s="493"/>
      <c r="D658" s="498"/>
      <c r="E658" s="475"/>
      <c r="F658" s="494"/>
    </row>
    <row r="659" spans="1:6" s="426" customFormat="1" ht="11.25">
      <c r="A659" s="500"/>
      <c r="B659" s="501"/>
      <c r="C659" s="493"/>
      <c r="D659" s="498"/>
      <c r="E659" s="475"/>
      <c r="F659" s="494"/>
    </row>
    <row r="660" spans="1:6" s="426" customFormat="1" ht="11.25">
      <c r="A660" s="500"/>
      <c r="B660" s="501"/>
      <c r="C660" s="493"/>
      <c r="D660" s="498"/>
      <c r="E660" s="475"/>
      <c r="F660" s="494"/>
    </row>
    <row r="661" spans="1:6" s="426" customFormat="1" ht="11.25">
      <c r="A661" s="500"/>
      <c r="B661" s="501"/>
      <c r="C661" s="493"/>
      <c r="D661" s="498"/>
      <c r="E661" s="475"/>
      <c r="F661" s="494"/>
    </row>
    <row r="662" spans="1:6" s="426" customFormat="1" ht="11.25">
      <c r="A662" s="500"/>
      <c r="B662" s="501"/>
      <c r="C662" s="493"/>
      <c r="D662" s="498"/>
      <c r="E662" s="475"/>
      <c r="F662" s="494"/>
    </row>
    <row r="663" spans="1:6" s="426" customFormat="1" ht="11.25">
      <c r="A663" s="500"/>
      <c r="B663" s="501"/>
      <c r="C663" s="493"/>
      <c r="D663" s="498"/>
      <c r="E663" s="475"/>
      <c r="F663" s="494"/>
    </row>
    <row r="664" spans="1:6" s="426" customFormat="1" ht="11.25">
      <c r="A664" s="500"/>
      <c r="B664" s="501"/>
      <c r="C664" s="493"/>
      <c r="D664" s="498"/>
      <c r="E664" s="475"/>
      <c r="F664" s="494"/>
    </row>
    <row r="665" spans="1:6" s="426" customFormat="1" ht="11.25">
      <c r="A665" s="500"/>
      <c r="B665" s="501"/>
      <c r="C665" s="493"/>
      <c r="D665" s="498"/>
      <c r="E665" s="475"/>
      <c r="F665" s="494"/>
    </row>
    <row r="666" spans="1:6" s="426" customFormat="1" ht="11.25">
      <c r="A666" s="500"/>
      <c r="B666" s="501"/>
      <c r="C666" s="493"/>
      <c r="D666" s="498"/>
      <c r="E666" s="475"/>
      <c r="F666" s="494"/>
    </row>
    <row r="667" spans="1:6" s="426" customFormat="1" ht="11.25">
      <c r="A667" s="500"/>
      <c r="B667" s="501"/>
      <c r="C667" s="493"/>
      <c r="D667" s="498"/>
      <c r="E667" s="475"/>
      <c r="F667" s="494"/>
    </row>
    <row r="668" spans="1:6" s="426" customFormat="1" ht="11.25">
      <c r="A668" s="500"/>
      <c r="B668" s="501"/>
      <c r="C668" s="493"/>
      <c r="D668" s="498"/>
      <c r="E668" s="475"/>
      <c r="F668" s="494"/>
    </row>
    <row r="669" spans="1:6" s="426" customFormat="1" ht="11.25">
      <c r="A669" s="500"/>
      <c r="B669" s="501"/>
      <c r="C669" s="493"/>
      <c r="D669" s="498"/>
      <c r="E669" s="475"/>
      <c r="F669" s="494"/>
    </row>
    <row r="670" spans="1:6" s="426" customFormat="1" ht="11.25">
      <c r="A670" s="500"/>
      <c r="B670" s="501"/>
      <c r="C670" s="493"/>
      <c r="D670" s="498"/>
      <c r="E670" s="475"/>
      <c r="F670" s="494"/>
    </row>
    <row r="671" spans="1:6" s="426" customFormat="1" ht="11.25">
      <c r="A671" s="500"/>
      <c r="B671" s="501"/>
      <c r="C671" s="493"/>
      <c r="D671" s="498"/>
      <c r="E671" s="475"/>
      <c r="F671" s="494"/>
    </row>
    <row r="672" spans="1:6" s="426" customFormat="1" ht="11.25">
      <c r="A672" s="500"/>
      <c r="B672" s="501"/>
      <c r="C672" s="493"/>
      <c r="D672" s="498"/>
      <c r="E672" s="475"/>
      <c r="F672" s="494"/>
    </row>
    <row r="673" spans="1:6" s="426" customFormat="1" ht="11.25">
      <c r="A673" s="500"/>
      <c r="B673" s="501"/>
      <c r="C673" s="493"/>
      <c r="D673" s="498"/>
      <c r="E673" s="475"/>
      <c r="F673" s="494"/>
    </row>
    <row r="674" spans="1:6" s="426" customFormat="1" ht="11.25">
      <c r="A674" s="500"/>
      <c r="B674" s="501"/>
      <c r="C674" s="493"/>
      <c r="D674" s="498"/>
      <c r="E674" s="475"/>
      <c r="F674" s="494"/>
    </row>
    <row r="675" spans="1:6" s="426" customFormat="1" ht="11.25">
      <c r="A675" s="500"/>
      <c r="B675" s="501"/>
      <c r="C675" s="493"/>
      <c r="D675" s="498"/>
      <c r="E675" s="475"/>
      <c r="F675" s="494"/>
    </row>
    <row r="676" spans="1:6" s="426" customFormat="1" ht="11.25">
      <c r="A676" s="500"/>
      <c r="B676" s="501"/>
      <c r="C676" s="493"/>
      <c r="D676" s="498"/>
      <c r="E676" s="475"/>
      <c r="F676" s="494"/>
    </row>
    <row r="677" spans="1:6" s="426" customFormat="1" ht="11.25">
      <c r="A677" s="500"/>
      <c r="B677" s="501"/>
      <c r="C677" s="493"/>
      <c r="D677" s="498"/>
      <c r="E677" s="475"/>
      <c r="F677" s="494"/>
    </row>
    <row r="678" spans="1:6" s="426" customFormat="1" ht="11.25">
      <c r="A678" s="500"/>
      <c r="B678" s="501"/>
      <c r="C678" s="493"/>
      <c r="D678" s="498"/>
      <c r="E678" s="475"/>
      <c r="F678" s="494"/>
    </row>
    <row r="679" spans="1:6" s="426" customFormat="1" ht="11.25">
      <c r="A679" s="500"/>
      <c r="B679" s="501"/>
      <c r="C679" s="493"/>
      <c r="D679" s="498"/>
      <c r="E679" s="475"/>
      <c r="F679" s="494"/>
    </row>
    <row r="680" spans="1:6" s="426" customFormat="1" ht="11.25">
      <c r="A680" s="500"/>
      <c r="B680" s="501"/>
      <c r="C680" s="493"/>
      <c r="D680" s="498"/>
      <c r="E680" s="475"/>
      <c r="F680" s="494"/>
    </row>
    <row r="681" spans="1:6" s="426" customFormat="1" ht="11.25">
      <c r="A681" s="500"/>
      <c r="B681" s="501"/>
      <c r="C681" s="493"/>
      <c r="D681" s="498"/>
      <c r="E681" s="475"/>
      <c r="F681" s="494"/>
    </row>
    <row r="682" spans="1:6" s="426" customFormat="1" ht="11.25">
      <c r="A682" s="500"/>
      <c r="B682" s="501"/>
      <c r="C682" s="493"/>
      <c r="D682" s="498"/>
      <c r="E682" s="475"/>
      <c r="F682" s="494"/>
    </row>
    <row r="683" spans="1:6" s="426" customFormat="1" ht="11.25">
      <c r="A683" s="500"/>
      <c r="B683" s="501"/>
      <c r="C683" s="493"/>
      <c r="D683" s="498"/>
      <c r="E683" s="475"/>
      <c r="F683" s="494"/>
    </row>
    <row r="684" spans="1:6" s="426" customFormat="1" ht="11.25">
      <c r="A684" s="500"/>
      <c r="B684" s="501"/>
      <c r="C684" s="493"/>
      <c r="D684" s="498"/>
      <c r="E684" s="475"/>
      <c r="F684" s="494"/>
    </row>
    <row r="685" spans="1:6" s="426" customFormat="1" ht="11.25">
      <c r="A685" s="500"/>
      <c r="B685" s="501"/>
      <c r="C685" s="493"/>
      <c r="D685" s="498"/>
      <c r="E685" s="475"/>
      <c r="F685" s="494"/>
    </row>
    <row r="686" spans="1:6" s="426" customFormat="1" ht="11.25">
      <c r="A686" s="500"/>
      <c r="B686" s="501"/>
      <c r="C686" s="493"/>
      <c r="D686" s="498"/>
      <c r="E686" s="475"/>
      <c r="F686" s="494"/>
    </row>
    <row r="687" spans="1:6" s="426" customFormat="1" ht="11.25">
      <c r="A687" s="500"/>
      <c r="B687" s="501"/>
      <c r="C687" s="493"/>
      <c r="D687" s="498"/>
      <c r="E687" s="475"/>
      <c r="F687" s="494"/>
    </row>
    <row r="688" spans="1:6" s="426" customFormat="1" ht="11.25">
      <c r="A688" s="500"/>
      <c r="B688" s="501"/>
      <c r="C688" s="493"/>
      <c r="D688" s="498"/>
      <c r="E688" s="475"/>
      <c r="F688" s="494"/>
    </row>
    <row r="689" spans="1:6" s="426" customFormat="1" ht="11.25">
      <c r="A689" s="500"/>
      <c r="B689" s="501"/>
      <c r="C689" s="493"/>
      <c r="D689" s="498"/>
      <c r="E689" s="475"/>
      <c r="F689" s="494"/>
    </row>
    <row r="690" spans="1:6" s="426" customFormat="1" ht="11.25">
      <c r="A690" s="500"/>
      <c r="B690" s="501"/>
      <c r="C690" s="493"/>
      <c r="D690" s="498"/>
      <c r="E690" s="475"/>
      <c r="F690" s="494"/>
    </row>
    <row r="691" spans="1:6" s="426" customFormat="1" ht="11.25">
      <c r="A691" s="500"/>
      <c r="B691" s="501"/>
      <c r="C691" s="493"/>
      <c r="D691" s="498"/>
      <c r="E691" s="475"/>
      <c r="F691" s="494"/>
    </row>
    <row r="692" spans="1:6" s="426" customFormat="1" ht="11.25">
      <c r="A692" s="500"/>
      <c r="B692" s="501"/>
      <c r="C692" s="493"/>
      <c r="D692" s="498"/>
      <c r="E692" s="475"/>
      <c r="F692" s="494"/>
    </row>
    <row r="693" spans="1:6" s="426" customFormat="1" ht="11.25">
      <c r="A693" s="500"/>
      <c r="B693" s="501"/>
      <c r="C693" s="493"/>
      <c r="D693" s="498"/>
      <c r="E693" s="475"/>
      <c r="F693" s="494"/>
    </row>
    <row r="694" spans="1:6" s="426" customFormat="1" ht="11.25">
      <c r="A694" s="500"/>
      <c r="B694" s="501"/>
      <c r="C694" s="493"/>
      <c r="D694" s="498"/>
      <c r="E694" s="475"/>
      <c r="F694" s="494"/>
    </row>
    <row r="695" spans="1:6" s="426" customFormat="1" ht="11.25">
      <c r="A695" s="500"/>
      <c r="B695" s="501"/>
      <c r="C695" s="493"/>
      <c r="D695" s="498"/>
      <c r="E695" s="475"/>
      <c r="F695" s="494"/>
    </row>
    <row r="696" spans="1:6" s="426" customFormat="1" ht="11.25">
      <c r="A696" s="500"/>
      <c r="B696" s="501"/>
      <c r="C696" s="493"/>
      <c r="D696" s="498"/>
      <c r="E696" s="475"/>
      <c r="F696" s="494"/>
    </row>
    <row r="697" spans="1:6" s="426" customFormat="1" ht="11.25">
      <c r="A697" s="500"/>
      <c r="B697" s="501"/>
      <c r="C697" s="493"/>
      <c r="D697" s="498"/>
      <c r="E697" s="475"/>
      <c r="F697" s="494"/>
    </row>
    <row r="698" spans="1:6" s="426" customFormat="1" ht="11.25">
      <c r="A698" s="500"/>
      <c r="B698" s="501"/>
      <c r="C698" s="493"/>
      <c r="D698" s="498"/>
      <c r="E698" s="475"/>
      <c r="F698" s="494"/>
    </row>
    <row r="699" spans="1:6" s="426" customFormat="1" ht="11.25">
      <c r="A699" s="500"/>
      <c r="B699" s="501"/>
      <c r="C699" s="493"/>
      <c r="D699" s="498"/>
      <c r="E699" s="475"/>
      <c r="F699" s="494"/>
    </row>
    <row r="700" spans="1:6" s="426" customFormat="1" ht="11.25">
      <c r="A700" s="500"/>
      <c r="B700" s="501"/>
      <c r="C700" s="493"/>
      <c r="D700" s="498"/>
      <c r="E700" s="475"/>
      <c r="F700" s="494"/>
    </row>
    <row r="701" spans="1:6" s="426" customFormat="1" ht="11.25">
      <c r="A701" s="500"/>
      <c r="B701" s="501"/>
      <c r="C701" s="493"/>
      <c r="D701" s="498"/>
      <c r="E701" s="475"/>
      <c r="F701" s="494"/>
    </row>
    <row r="702" spans="1:6" s="426" customFormat="1" ht="11.25">
      <c r="A702" s="500"/>
      <c r="B702" s="501"/>
      <c r="C702" s="493"/>
      <c r="D702" s="498"/>
      <c r="E702" s="475"/>
      <c r="F702" s="494"/>
    </row>
    <row r="703" spans="1:6" s="426" customFormat="1" ht="11.25">
      <c r="A703" s="500"/>
      <c r="B703" s="501"/>
      <c r="C703" s="493"/>
      <c r="D703" s="498"/>
      <c r="E703" s="475"/>
      <c r="F703" s="494"/>
    </row>
    <row r="704" spans="1:6" s="426" customFormat="1" ht="11.25">
      <c r="A704" s="500"/>
      <c r="B704" s="501"/>
      <c r="C704" s="493"/>
      <c r="D704" s="498"/>
      <c r="E704" s="475"/>
      <c r="F704" s="494"/>
    </row>
    <row r="705" spans="1:6" s="426" customFormat="1" ht="11.25">
      <c r="A705" s="500"/>
      <c r="B705" s="501"/>
      <c r="C705" s="493"/>
      <c r="D705" s="498"/>
      <c r="E705" s="475"/>
      <c r="F705" s="494"/>
    </row>
    <row r="706" spans="1:6" s="426" customFormat="1" ht="11.25">
      <c r="A706" s="500"/>
      <c r="B706" s="501"/>
      <c r="C706" s="493"/>
      <c r="D706" s="498"/>
      <c r="E706" s="475"/>
      <c r="F706" s="494"/>
    </row>
    <row r="707" spans="1:6" s="426" customFormat="1" ht="11.25">
      <c r="A707" s="500"/>
      <c r="B707" s="501"/>
      <c r="C707" s="493"/>
      <c r="D707" s="498"/>
      <c r="E707" s="475"/>
      <c r="F707" s="494"/>
    </row>
    <row r="708" spans="1:6" s="426" customFormat="1" ht="11.25">
      <c r="A708" s="500"/>
      <c r="B708" s="501"/>
      <c r="C708" s="493"/>
      <c r="D708" s="498"/>
      <c r="E708" s="475"/>
      <c r="F708" s="494"/>
    </row>
    <row r="709" spans="1:6" s="426" customFormat="1" ht="11.25">
      <c r="A709" s="500"/>
      <c r="B709" s="501"/>
      <c r="C709" s="493"/>
      <c r="D709" s="498"/>
      <c r="E709" s="475"/>
      <c r="F709" s="494"/>
    </row>
    <row r="710" spans="1:6" s="426" customFormat="1" ht="11.25">
      <c r="A710" s="500"/>
      <c r="B710" s="501"/>
      <c r="C710" s="493"/>
      <c r="D710" s="498"/>
      <c r="E710" s="475"/>
      <c r="F710" s="494"/>
    </row>
    <row r="711" spans="1:6" s="426" customFormat="1" ht="11.25">
      <c r="A711" s="500"/>
      <c r="B711" s="501"/>
      <c r="C711" s="493"/>
      <c r="D711" s="498"/>
      <c r="E711" s="475"/>
      <c r="F711" s="494"/>
    </row>
    <row r="712" spans="1:6" s="426" customFormat="1" ht="11.25">
      <c r="A712" s="500"/>
      <c r="B712" s="501"/>
      <c r="C712" s="493"/>
      <c r="D712" s="498"/>
      <c r="E712" s="475"/>
      <c r="F712" s="494"/>
    </row>
    <row r="713" spans="1:6" s="426" customFormat="1" ht="11.25">
      <c r="A713" s="500"/>
      <c r="B713" s="501"/>
      <c r="C713" s="493"/>
      <c r="D713" s="498"/>
      <c r="E713" s="475"/>
      <c r="F713" s="494"/>
    </row>
    <row r="714" spans="1:6" s="426" customFormat="1" ht="11.25">
      <c r="A714" s="500"/>
      <c r="B714" s="501"/>
      <c r="C714" s="493"/>
      <c r="D714" s="498"/>
      <c r="E714" s="475"/>
      <c r="F714" s="494"/>
    </row>
    <row r="715" spans="1:6" s="426" customFormat="1" ht="11.25">
      <c r="A715" s="500"/>
      <c r="B715" s="501"/>
      <c r="C715" s="493"/>
      <c r="D715" s="498"/>
      <c r="E715" s="475"/>
      <c r="F715" s="494"/>
    </row>
    <row r="716" spans="1:6" s="426" customFormat="1" ht="11.25">
      <c r="A716" s="500"/>
      <c r="B716" s="501"/>
      <c r="C716" s="493"/>
      <c r="D716" s="498"/>
      <c r="E716" s="475"/>
      <c r="F716" s="494"/>
    </row>
    <row r="717" spans="1:6" s="426" customFormat="1" ht="11.25">
      <c r="A717" s="500"/>
      <c r="B717" s="501"/>
      <c r="C717" s="493"/>
      <c r="D717" s="498"/>
      <c r="E717" s="475"/>
      <c r="F717" s="494"/>
    </row>
    <row r="718" spans="1:6" s="426" customFormat="1" ht="11.25">
      <c r="A718" s="500"/>
      <c r="B718" s="501"/>
      <c r="C718" s="493"/>
      <c r="D718" s="498"/>
      <c r="E718" s="475"/>
      <c r="F718" s="494"/>
    </row>
    <row r="719" spans="1:6" s="426" customFormat="1" ht="11.25">
      <c r="A719" s="500"/>
      <c r="B719" s="501"/>
      <c r="C719" s="493"/>
      <c r="D719" s="498"/>
      <c r="E719" s="475"/>
      <c r="F719" s="494"/>
    </row>
    <row r="720" spans="1:6" s="426" customFormat="1" ht="11.25">
      <c r="A720" s="500"/>
      <c r="B720" s="501"/>
      <c r="C720" s="493"/>
      <c r="D720" s="498"/>
      <c r="E720" s="475"/>
      <c r="F720" s="494"/>
    </row>
    <row r="721" spans="1:6" s="426" customFormat="1" ht="11.25">
      <c r="A721" s="500"/>
      <c r="B721" s="501"/>
      <c r="C721" s="493"/>
      <c r="D721" s="498"/>
      <c r="E721" s="475"/>
      <c r="F721" s="494"/>
    </row>
    <row r="722" spans="1:6" s="426" customFormat="1" ht="11.25">
      <c r="A722" s="500"/>
      <c r="B722" s="501"/>
      <c r="C722" s="493"/>
      <c r="D722" s="498"/>
      <c r="E722" s="475"/>
      <c r="F722" s="494"/>
    </row>
    <row r="723" spans="1:6" s="426" customFormat="1" ht="11.25">
      <c r="A723" s="500"/>
      <c r="B723" s="501"/>
      <c r="C723" s="493"/>
      <c r="D723" s="498"/>
      <c r="E723" s="475"/>
      <c r="F723" s="494"/>
    </row>
    <row r="724" spans="1:6" s="426" customFormat="1" ht="11.25">
      <c r="A724" s="500"/>
      <c r="B724" s="501"/>
      <c r="C724" s="493"/>
      <c r="D724" s="498"/>
      <c r="E724" s="475"/>
      <c r="F724" s="494"/>
    </row>
    <row r="725" spans="1:6" s="426" customFormat="1" ht="11.25">
      <c r="A725" s="500"/>
      <c r="B725" s="501"/>
      <c r="C725" s="493"/>
      <c r="D725" s="498"/>
      <c r="E725" s="475"/>
      <c r="F725" s="494"/>
    </row>
    <row r="726" spans="1:6" s="426" customFormat="1" ht="11.25">
      <c r="A726" s="500"/>
      <c r="B726" s="501"/>
      <c r="C726" s="493"/>
      <c r="D726" s="498"/>
      <c r="E726" s="475"/>
      <c r="F726" s="494"/>
    </row>
    <row r="727" spans="1:6" s="426" customFormat="1" ht="11.25">
      <c r="A727" s="500"/>
      <c r="B727" s="501"/>
      <c r="C727" s="493"/>
      <c r="D727" s="498"/>
      <c r="E727" s="475"/>
      <c r="F727" s="494"/>
    </row>
    <row r="728" spans="1:6" s="426" customFormat="1" ht="11.25">
      <c r="A728" s="500"/>
      <c r="B728" s="501"/>
      <c r="C728" s="493"/>
      <c r="D728" s="498"/>
      <c r="E728" s="475"/>
      <c r="F728" s="494"/>
    </row>
    <row r="729" spans="1:6" s="426" customFormat="1" ht="11.25">
      <c r="A729" s="500"/>
      <c r="B729" s="501"/>
      <c r="C729" s="493"/>
      <c r="D729" s="498"/>
      <c r="E729" s="475"/>
      <c r="F729" s="494"/>
    </row>
    <row r="730" spans="1:6" s="426" customFormat="1" ht="11.25">
      <c r="A730" s="500"/>
      <c r="B730" s="501"/>
      <c r="C730" s="493"/>
      <c r="D730" s="498"/>
      <c r="E730" s="475"/>
      <c r="F730" s="494"/>
    </row>
    <row r="731" spans="1:6" s="426" customFormat="1" ht="11.25">
      <c r="A731" s="500"/>
      <c r="B731" s="540"/>
      <c r="C731" s="493"/>
      <c r="D731" s="498"/>
      <c r="E731" s="475"/>
      <c r="F731" s="494"/>
    </row>
    <row r="732" spans="1:6" s="426" customFormat="1" ht="11.25">
      <c r="A732" s="500"/>
      <c r="B732" s="540"/>
      <c r="C732" s="493"/>
      <c r="D732" s="498"/>
      <c r="E732" s="475"/>
      <c r="F732" s="494"/>
    </row>
    <row r="733" spans="1:6" s="426" customFormat="1" ht="11.25">
      <c r="A733" s="500"/>
      <c r="B733" s="540"/>
      <c r="C733" s="493"/>
      <c r="D733" s="498"/>
      <c r="E733" s="475"/>
      <c r="F733" s="494"/>
    </row>
    <row r="734" spans="1:6" s="426" customFormat="1" ht="11.25">
      <c r="A734" s="500"/>
      <c r="B734" s="540"/>
      <c r="C734" s="493"/>
      <c r="D734" s="498"/>
      <c r="E734" s="475"/>
      <c r="F734" s="494"/>
    </row>
    <row r="735" spans="1:6" s="426" customFormat="1" ht="11.25">
      <c r="A735" s="500"/>
      <c r="B735" s="540"/>
      <c r="C735" s="493"/>
      <c r="D735" s="498"/>
      <c r="E735" s="475"/>
      <c r="F735" s="494"/>
    </row>
    <row r="736" spans="1:6" s="426" customFormat="1" ht="11.25">
      <c r="A736" s="500"/>
      <c r="B736" s="540"/>
      <c r="C736" s="493"/>
      <c r="D736" s="498"/>
      <c r="E736" s="475"/>
      <c r="F736" s="494"/>
    </row>
    <row r="737" spans="1:6" s="426" customFormat="1" ht="11.25">
      <c r="A737" s="500"/>
      <c r="B737" s="540"/>
      <c r="C737" s="493"/>
      <c r="D737" s="498"/>
      <c r="E737" s="475"/>
      <c r="F737" s="494"/>
    </row>
    <row r="738" spans="1:6" s="426" customFormat="1" ht="11.25">
      <c r="A738" s="500"/>
      <c r="B738" s="540"/>
      <c r="C738" s="493"/>
      <c r="D738" s="498"/>
      <c r="E738" s="475"/>
      <c r="F738" s="494"/>
    </row>
    <row r="739" spans="1:6" s="426" customFormat="1" ht="11.25">
      <c r="A739" s="500"/>
      <c r="B739" s="540"/>
      <c r="C739" s="493"/>
      <c r="D739" s="498"/>
      <c r="E739" s="475"/>
      <c r="F739" s="494"/>
    </row>
    <row r="740" spans="1:6" s="426" customFormat="1" ht="11.25">
      <c r="A740" s="500"/>
      <c r="B740" s="540"/>
      <c r="C740" s="493"/>
      <c r="D740" s="498"/>
      <c r="E740" s="475"/>
      <c r="F740" s="494"/>
    </row>
    <row r="741" spans="1:6" s="426" customFormat="1" ht="11.25">
      <c r="A741" s="500"/>
      <c r="B741" s="540"/>
      <c r="C741" s="493"/>
      <c r="D741" s="498"/>
      <c r="E741" s="475"/>
      <c r="F741" s="494"/>
    </row>
    <row r="742" spans="1:6" s="426" customFormat="1" ht="11.25">
      <c r="A742" s="500"/>
      <c r="B742" s="540"/>
      <c r="C742" s="493"/>
      <c r="D742" s="498"/>
      <c r="E742" s="475"/>
      <c r="F742" s="494"/>
    </row>
    <row r="743" spans="1:6" s="426" customFormat="1" ht="11.25">
      <c r="A743" s="500"/>
      <c r="B743" s="540"/>
      <c r="C743" s="493"/>
      <c r="D743" s="498"/>
      <c r="E743" s="475"/>
      <c r="F743" s="494"/>
    </row>
    <row r="744" spans="1:6" s="426" customFormat="1" ht="11.25">
      <c r="A744" s="500"/>
      <c r="B744" s="540"/>
      <c r="C744" s="493"/>
      <c r="D744" s="498"/>
      <c r="E744" s="475"/>
      <c r="F744" s="494"/>
    </row>
    <row r="745" spans="1:6" s="426" customFormat="1" ht="11.25">
      <c r="A745" s="500"/>
      <c r="B745" s="540"/>
      <c r="C745" s="493"/>
      <c r="D745" s="498"/>
      <c r="E745" s="475"/>
      <c r="F745" s="494"/>
    </row>
    <row r="746" spans="1:6" s="426" customFormat="1" ht="11.25">
      <c r="A746" s="500"/>
      <c r="B746" s="540"/>
      <c r="C746" s="493"/>
      <c r="D746" s="498"/>
      <c r="E746" s="475"/>
      <c r="F746" s="494"/>
    </row>
    <row r="747" spans="1:6" s="426" customFormat="1" ht="11.25">
      <c r="A747" s="500"/>
      <c r="B747" s="540"/>
      <c r="C747" s="493"/>
      <c r="D747" s="498"/>
      <c r="E747" s="475"/>
      <c r="F747" s="494"/>
    </row>
    <row r="748" spans="1:6" s="426" customFormat="1" ht="11.25">
      <c r="A748" s="500"/>
      <c r="B748" s="540"/>
      <c r="C748" s="493"/>
      <c r="D748" s="498"/>
      <c r="E748" s="475"/>
      <c r="F748" s="494"/>
    </row>
    <row r="749" spans="1:6" s="426" customFormat="1" ht="11.25">
      <c r="A749" s="500"/>
      <c r="B749" s="540"/>
      <c r="C749" s="493"/>
      <c r="D749" s="498"/>
      <c r="E749" s="475"/>
      <c r="F749" s="494"/>
    </row>
    <row r="750" spans="1:6" s="426" customFormat="1" ht="11.25">
      <c r="A750" s="500"/>
      <c r="B750" s="540"/>
      <c r="C750" s="493"/>
      <c r="D750" s="498"/>
      <c r="E750" s="475"/>
      <c r="F750" s="494"/>
    </row>
    <row r="751" spans="1:6" s="426" customFormat="1" ht="11.25">
      <c r="A751" s="500"/>
      <c r="B751" s="540"/>
      <c r="C751" s="493"/>
      <c r="D751" s="498"/>
      <c r="E751" s="475"/>
      <c r="F751" s="494"/>
    </row>
    <row r="752" spans="1:6" s="426" customFormat="1" ht="11.25">
      <c r="A752" s="500"/>
      <c r="B752" s="540"/>
      <c r="C752" s="493"/>
      <c r="D752" s="498"/>
      <c r="E752" s="475"/>
      <c r="F752" s="494"/>
    </row>
    <row r="753" spans="1:6" s="426" customFormat="1" ht="11.25">
      <c r="A753" s="500"/>
      <c r="B753" s="540"/>
      <c r="C753" s="493"/>
      <c r="D753" s="498"/>
      <c r="E753" s="475"/>
      <c r="F753" s="494"/>
    </row>
    <row r="754" spans="1:6" s="426" customFormat="1" ht="11.25">
      <c r="A754" s="500"/>
      <c r="B754" s="540"/>
      <c r="C754" s="493"/>
      <c r="D754" s="498"/>
      <c r="E754" s="475"/>
      <c r="F754" s="494"/>
    </row>
    <row r="755" spans="1:6" s="426" customFormat="1" ht="11.25">
      <c r="A755" s="500"/>
      <c r="B755" s="540"/>
      <c r="C755" s="493"/>
      <c r="D755" s="498"/>
      <c r="E755" s="475"/>
      <c r="F755" s="494"/>
    </row>
    <row r="756" spans="1:6" s="426" customFormat="1" ht="11.25">
      <c r="A756" s="500"/>
      <c r="B756" s="540"/>
      <c r="C756" s="493"/>
      <c r="D756" s="498"/>
      <c r="E756" s="475"/>
      <c r="F756" s="494"/>
    </row>
    <row r="757" spans="1:6" s="426" customFormat="1" ht="11.25">
      <c r="A757" s="500"/>
      <c r="B757" s="540"/>
      <c r="C757" s="493"/>
      <c r="D757" s="498"/>
      <c r="E757" s="475"/>
      <c r="F757" s="494"/>
    </row>
    <row r="758" spans="1:6" s="426" customFormat="1" ht="11.25">
      <c r="A758" s="500"/>
      <c r="B758" s="540"/>
      <c r="C758" s="493"/>
      <c r="D758" s="498"/>
      <c r="E758" s="475"/>
      <c r="F758" s="494"/>
    </row>
    <row r="759" spans="1:6" s="426" customFormat="1" ht="11.25">
      <c r="A759" s="500"/>
      <c r="B759" s="540"/>
      <c r="C759" s="493"/>
      <c r="D759" s="498"/>
      <c r="E759" s="475"/>
      <c r="F759" s="494"/>
    </row>
    <row r="760" spans="1:6" s="426" customFormat="1" ht="11.25">
      <c r="A760" s="500"/>
      <c r="B760" s="540"/>
      <c r="C760" s="493"/>
      <c r="D760" s="498"/>
      <c r="E760" s="475"/>
      <c r="F760" s="494"/>
    </row>
    <row r="761" spans="1:6" s="426" customFormat="1" ht="11.25">
      <c r="A761" s="500"/>
      <c r="B761" s="540"/>
      <c r="C761" s="493"/>
      <c r="D761" s="498"/>
      <c r="E761" s="475"/>
      <c r="F761" s="494"/>
    </row>
    <row r="762" spans="1:6" s="426" customFormat="1" ht="11.25">
      <c r="A762" s="500"/>
      <c r="B762" s="540"/>
      <c r="C762" s="493"/>
      <c r="D762" s="498"/>
      <c r="E762" s="475"/>
      <c r="F762" s="494"/>
    </row>
    <row r="763" spans="1:6" s="426" customFormat="1" ht="11.25">
      <c r="A763" s="500"/>
      <c r="B763" s="540"/>
      <c r="C763" s="493"/>
      <c r="D763" s="498"/>
      <c r="E763" s="475"/>
      <c r="F763" s="494"/>
    </row>
    <row r="764" spans="1:6" s="426" customFormat="1" ht="11.25">
      <c r="A764" s="500"/>
      <c r="B764" s="540"/>
      <c r="C764" s="493"/>
      <c r="D764" s="498"/>
      <c r="E764" s="475"/>
      <c r="F764" s="494"/>
    </row>
    <row r="765" spans="1:6" s="426" customFormat="1" ht="11.25">
      <c r="A765" s="500"/>
      <c r="B765" s="540"/>
      <c r="C765" s="493"/>
      <c r="D765" s="498"/>
      <c r="E765" s="475"/>
      <c r="F765" s="494"/>
    </row>
    <row r="766" spans="1:6" s="426" customFormat="1" ht="11.25">
      <c r="A766" s="500"/>
      <c r="B766" s="540"/>
      <c r="C766" s="493"/>
      <c r="D766" s="498"/>
      <c r="E766" s="475"/>
      <c r="F766" s="494"/>
    </row>
    <row r="767" spans="1:6" s="426" customFormat="1" ht="11.25">
      <c r="A767" s="500"/>
      <c r="B767" s="540"/>
      <c r="C767" s="493"/>
      <c r="D767" s="498"/>
      <c r="E767" s="475"/>
      <c r="F767" s="494"/>
    </row>
    <row r="768" spans="1:6" s="426" customFormat="1" ht="11.25">
      <c r="A768" s="500"/>
      <c r="B768" s="540"/>
      <c r="C768" s="493"/>
      <c r="D768" s="498"/>
      <c r="E768" s="475"/>
      <c r="F768" s="494"/>
    </row>
    <row r="769" spans="1:6" s="426" customFormat="1" ht="11.25">
      <c r="A769" s="500"/>
      <c r="B769" s="540"/>
      <c r="C769" s="493"/>
      <c r="D769" s="498"/>
      <c r="E769" s="475"/>
      <c r="F769" s="494"/>
    </row>
    <row r="770" spans="1:6" s="426" customFormat="1" ht="11.25">
      <c r="A770" s="500"/>
      <c r="B770" s="540"/>
      <c r="C770" s="493"/>
      <c r="D770" s="498"/>
      <c r="E770" s="475"/>
      <c r="F770" s="494"/>
    </row>
    <row r="771" spans="1:6" s="426" customFormat="1" ht="11.25">
      <c r="A771" s="500"/>
      <c r="B771" s="540"/>
      <c r="C771" s="493"/>
      <c r="D771" s="498"/>
      <c r="E771" s="475"/>
      <c r="F771" s="494"/>
    </row>
    <row r="772" spans="1:6" s="426" customFormat="1" ht="11.25">
      <c r="A772" s="500"/>
      <c r="B772" s="540"/>
      <c r="C772" s="493"/>
      <c r="D772" s="498"/>
      <c r="E772" s="475"/>
      <c r="F772" s="494"/>
    </row>
    <row r="773" spans="1:6" s="426" customFormat="1" ht="11.25">
      <c r="A773" s="500"/>
      <c r="B773" s="540"/>
      <c r="C773" s="493"/>
      <c r="D773" s="498"/>
      <c r="E773" s="475"/>
      <c r="F773" s="494"/>
    </row>
    <row r="774" spans="1:6" s="426" customFormat="1" ht="11.25">
      <c r="A774" s="500"/>
      <c r="B774" s="540"/>
      <c r="C774" s="493"/>
      <c r="D774" s="498"/>
      <c r="E774" s="475"/>
      <c r="F774" s="494"/>
    </row>
    <row r="775" spans="1:6" s="426" customFormat="1" ht="11.25">
      <c r="A775" s="500"/>
      <c r="B775" s="540"/>
      <c r="C775" s="493"/>
      <c r="D775" s="498"/>
      <c r="E775" s="475"/>
      <c r="F775" s="494"/>
    </row>
    <row r="776" spans="1:6" s="426" customFormat="1" ht="11.25">
      <c r="A776" s="500"/>
      <c r="B776" s="540"/>
      <c r="C776" s="493"/>
      <c r="D776" s="498"/>
      <c r="E776" s="475"/>
      <c r="F776" s="494"/>
    </row>
    <row r="777" spans="1:6" s="426" customFormat="1" ht="11.25">
      <c r="A777" s="500"/>
      <c r="B777" s="540"/>
      <c r="C777" s="493"/>
      <c r="D777" s="498"/>
      <c r="E777" s="475"/>
      <c r="F777" s="494"/>
    </row>
    <row r="778" spans="1:6" s="426" customFormat="1" ht="11.25">
      <c r="A778" s="500"/>
      <c r="B778" s="540"/>
      <c r="C778" s="493"/>
      <c r="D778" s="498"/>
      <c r="E778" s="475"/>
      <c r="F778" s="494"/>
    </row>
    <row r="779" spans="1:6" s="426" customFormat="1" ht="11.25">
      <c r="A779" s="500"/>
      <c r="B779" s="540"/>
      <c r="C779" s="493"/>
      <c r="D779" s="498"/>
      <c r="E779" s="475"/>
      <c r="F779" s="494"/>
    </row>
    <row r="780" spans="1:6" s="426" customFormat="1" ht="11.25">
      <c r="A780" s="500"/>
      <c r="B780" s="540"/>
      <c r="C780" s="493"/>
      <c r="D780" s="498"/>
      <c r="E780" s="475"/>
      <c r="F780" s="494"/>
    </row>
    <row r="781" spans="1:6" s="426" customFormat="1" ht="11.25">
      <c r="A781" s="500"/>
      <c r="B781" s="540"/>
      <c r="C781" s="493"/>
      <c r="D781" s="498"/>
      <c r="E781" s="475"/>
      <c r="F781" s="494"/>
    </row>
    <row r="782" spans="1:6" s="426" customFormat="1" ht="11.25">
      <c r="A782" s="500"/>
      <c r="B782" s="540"/>
      <c r="C782" s="493"/>
      <c r="D782" s="498"/>
      <c r="E782" s="475"/>
      <c r="F782" s="494"/>
    </row>
    <row r="783" spans="1:6" s="426" customFormat="1" ht="11.25">
      <c r="A783" s="500"/>
      <c r="B783" s="540"/>
      <c r="C783" s="493"/>
      <c r="D783" s="498"/>
      <c r="E783" s="475"/>
      <c r="F783" s="494"/>
    </row>
    <row r="784" spans="1:6" s="426" customFormat="1" ht="11.25">
      <c r="A784" s="500"/>
      <c r="B784" s="540"/>
      <c r="C784" s="493"/>
      <c r="D784" s="498"/>
      <c r="E784" s="475"/>
      <c r="F784" s="494"/>
    </row>
    <row r="785" spans="1:6" s="426" customFormat="1" ht="11.25">
      <c r="A785" s="500"/>
      <c r="B785" s="540"/>
      <c r="C785" s="493"/>
      <c r="D785" s="498"/>
      <c r="E785" s="475"/>
      <c r="F785" s="494"/>
    </row>
    <row r="786" spans="1:6" s="426" customFormat="1" ht="11.25">
      <c r="A786" s="500"/>
      <c r="B786" s="540"/>
      <c r="C786" s="493"/>
      <c r="D786" s="498"/>
      <c r="E786" s="475"/>
      <c r="F786" s="494"/>
    </row>
    <row r="787" spans="1:6" s="426" customFormat="1" ht="11.25">
      <c r="A787" s="500"/>
      <c r="B787" s="540"/>
      <c r="C787" s="493"/>
      <c r="D787" s="498"/>
      <c r="E787" s="475"/>
      <c r="F787" s="494"/>
    </row>
    <row r="788" spans="1:6" s="426" customFormat="1" ht="11.25">
      <c r="A788" s="500"/>
      <c r="B788" s="540"/>
      <c r="C788" s="493"/>
      <c r="D788" s="498"/>
      <c r="E788" s="475"/>
      <c r="F788" s="494"/>
    </row>
    <row r="789" spans="1:6" s="426" customFormat="1" ht="11.25">
      <c r="A789" s="500"/>
      <c r="B789" s="540"/>
      <c r="C789" s="493"/>
      <c r="D789" s="498"/>
      <c r="E789" s="475"/>
      <c r="F789" s="494"/>
    </row>
    <row r="790" spans="1:6" s="426" customFormat="1" ht="11.25">
      <c r="A790" s="500"/>
      <c r="B790" s="540"/>
      <c r="C790" s="493"/>
      <c r="D790" s="498"/>
      <c r="E790" s="475"/>
      <c r="F790" s="494"/>
    </row>
    <row r="791" spans="1:6" s="426" customFormat="1" ht="11.25">
      <c r="A791" s="500"/>
      <c r="B791" s="540"/>
      <c r="C791" s="493"/>
      <c r="D791" s="498"/>
      <c r="E791" s="475"/>
      <c r="F791" s="494"/>
    </row>
    <row r="792" spans="1:6" s="426" customFormat="1" ht="11.25">
      <c r="A792" s="500"/>
      <c r="B792" s="540"/>
      <c r="C792" s="493"/>
      <c r="D792" s="498"/>
      <c r="E792" s="475"/>
      <c r="F792" s="494"/>
    </row>
    <row r="793" spans="1:6" s="426" customFormat="1" ht="11.25">
      <c r="A793" s="500"/>
      <c r="B793" s="540"/>
      <c r="C793" s="493"/>
      <c r="D793" s="498"/>
      <c r="E793" s="475"/>
      <c r="F793" s="494"/>
    </row>
    <row r="794" spans="1:6" s="426" customFormat="1" ht="11.25">
      <c r="A794" s="500"/>
      <c r="B794" s="540"/>
      <c r="C794" s="493"/>
      <c r="D794" s="498"/>
      <c r="E794" s="475"/>
      <c r="F794" s="494"/>
    </row>
    <row r="795" spans="1:6" s="426" customFormat="1" ht="11.25">
      <c r="A795" s="500"/>
      <c r="B795" s="540"/>
      <c r="C795" s="493"/>
      <c r="D795" s="498"/>
      <c r="E795" s="475"/>
      <c r="F795" s="494"/>
    </row>
    <row r="796" spans="1:6" s="426" customFormat="1" ht="11.25">
      <c r="A796" s="500"/>
      <c r="B796" s="540"/>
      <c r="C796" s="493"/>
      <c r="D796" s="498"/>
      <c r="E796" s="475"/>
      <c r="F796" s="494"/>
    </row>
    <row r="797" spans="1:6" s="426" customFormat="1" ht="11.25">
      <c r="A797" s="500"/>
      <c r="B797" s="540"/>
      <c r="C797" s="493"/>
      <c r="D797" s="498"/>
      <c r="E797" s="475"/>
      <c r="F797" s="494"/>
    </row>
    <row r="798" spans="1:6" s="426" customFormat="1" ht="11.25">
      <c r="A798" s="500"/>
      <c r="B798" s="540"/>
      <c r="C798" s="493"/>
      <c r="D798" s="498"/>
      <c r="E798" s="475"/>
      <c r="F798" s="494"/>
    </row>
    <row r="799" spans="1:6" s="426" customFormat="1" ht="11.25">
      <c r="A799" s="500"/>
      <c r="B799" s="540"/>
      <c r="C799" s="493"/>
      <c r="D799" s="498"/>
      <c r="E799" s="475"/>
      <c r="F799" s="494"/>
    </row>
    <row r="800" spans="1:6" s="426" customFormat="1" ht="11.25">
      <c r="A800" s="500"/>
      <c r="B800" s="540"/>
      <c r="C800" s="493"/>
      <c r="D800" s="498"/>
      <c r="E800" s="475"/>
      <c r="F800" s="494"/>
    </row>
    <row r="801" spans="1:6" s="426" customFormat="1" ht="11.25">
      <c r="A801" s="500"/>
      <c r="B801" s="540"/>
      <c r="C801" s="493"/>
      <c r="D801" s="498"/>
      <c r="E801" s="475"/>
      <c r="F801" s="494"/>
    </row>
    <row r="802" spans="1:6" s="426" customFormat="1" ht="11.25">
      <c r="A802" s="500"/>
      <c r="B802" s="540"/>
      <c r="C802" s="493"/>
      <c r="D802" s="498"/>
      <c r="E802" s="475"/>
      <c r="F802" s="494"/>
    </row>
    <row r="803" spans="1:6" s="426" customFormat="1" ht="11.25">
      <c r="A803" s="500"/>
      <c r="B803" s="540"/>
      <c r="C803" s="493"/>
      <c r="D803" s="498"/>
      <c r="E803" s="475"/>
      <c r="F803" s="494"/>
    </row>
    <row r="804" spans="1:6" s="426" customFormat="1" ht="11.25">
      <c r="A804" s="500"/>
      <c r="B804" s="540"/>
      <c r="C804" s="493"/>
      <c r="D804" s="498"/>
      <c r="E804" s="475"/>
      <c r="F804" s="494"/>
    </row>
    <row r="805" spans="1:6" s="426" customFormat="1" ht="11.25">
      <c r="A805" s="500"/>
      <c r="B805" s="540"/>
      <c r="C805" s="493"/>
      <c r="D805" s="498"/>
      <c r="E805" s="475"/>
      <c r="F805" s="494"/>
    </row>
    <row r="806" spans="1:6" s="426" customFormat="1" ht="11.25">
      <c r="A806" s="500"/>
      <c r="B806" s="540"/>
      <c r="C806" s="493"/>
      <c r="D806" s="498"/>
      <c r="E806" s="475"/>
      <c r="F806" s="494"/>
    </row>
    <row r="807" spans="1:6" s="426" customFormat="1" ht="11.25">
      <c r="A807" s="500"/>
      <c r="B807" s="540"/>
      <c r="C807" s="493"/>
      <c r="D807" s="498"/>
      <c r="E807" s="475"/>
      <c r="F807" s="494"/>
    </row>
    <row r="808" spans="1:6" s="426" customFormat="1" ht="11.25">
      <c r="A808" s="500"/>
      <c r="B808" s="540"/>
      <c r="C808" s="493"/>
      <c r="D808" s="498"/>
      <c r="E808" s="475"/>
      <c r="F808" s="494"/>
    </row>
    <row r="809" spans="1:6" s="426" customFormat="1" ht="11.25">
      <c r="A809" s="500"/>
      <c r="B809" s="540"/>
      <c r="C809" s="493"/>
      <c r="D809" s="498"/>
      <c r="E809" s="475"/>
      <c r="F809" s="494"/>
    </row>
    <row r="810" spans="1:6" s="426" customFormat="1" ht="11.25">
      <c r="A810" s="500"/>
      <c r="B810" s="540"/>
      <c r="C810" s="493"/>
      <c r="D810" s="498"/>
      <c r="E810" s="475"/>
      <c r="F810" s="494"/>
    </row>
    <row r="811" spans="1:6" s="426" customFormat="1" ht="11.25">
      <c r="A811" s="500"/>
      <c r="B811" s="540"/>
      <c r="C811" s="493"/>
      <c r="D811" s="498"/>
      <c r="E811" s="475"/>
      <c r="F811" s="494"/>
    </row>
    <row r="812" spans="1:6" s="426" customFormat="1" ht="11.25">
      <c r="A812" s="500"/>
      <c r="B812" s="540"/>
      <c r="C812" s="493"/>
      <c r="D812" s="498"/>
      <c r="E812" s="475"/>
      <c r="F812" s="494"/>
    </row>
    <row r="813" spans="1:6" s="426" customFormat="1" ht="11.25">
      <c r="A813" s="500"/>
      <c r="B813" s="540"/>
      <c r="C813" s="493"/>
      <c r="D813" s="498"/>
      <c r="E813" s="475"/>
      <c r="F813" s="494"/>
    </row>
    <row r="814" spans="1:6" s="426" customFormat="1" ht="11.25">
      <c r="A814" s="500"/>
      <c r="B814" s="540"/>
      <c r="C814" s="493"/>
      <c r="D814" s="498"/>
      <c r="E814" s="475"/>
      <c r="F814" s="494"/>
    </row>
    <row r="815" spans="1:6" s="426" customFormat="1" ht="11.25">
      <c r="A815" s="500"/>
      <c r="B815" s="540"/>
      <c r="C815" s="493"/>
      <c r="D815" s="498"/>
      <c r="E815" s="475"/>
      <c r="F815" s="494"/>
    </row>
    <row r="816" spans="1:6" s="426" customFormat="1" ht="11.25">
      <c r="A816" s="500"/>
      <c r="B816" s="540"/>
      <c r="C816" s="493"/>
      <c r="D816" s="498"/>
      <c r="E816" s="475"/>
      <c r="F816" s="494"/>
    </row>
    <row r="817" spans="1:6" s="426" customFormat="1" ht="11.25">
      <c r="A817" s="500"/>
      <c r="B817" s="540"/>
      <c r="C817" s="493"/>
      <c r="D817" s="498"/>
      <c r="E817" s="475"/>
      <c r="F817" s="494"/>
    </row>
    <row r="818" spans="1:6" s="426" customFormat="1" ht="11.25">
      <c r="A818" s="500"/>
      <c r="B818" s="540"/>
      <c r="C818" s="493"/>
      <c r="D818" s="498"/>
      <c r="E818" s="475"/>
      <c r="F818" s="494"/>
    </row>
    <row r="819" spans="1:6" s="426" customFormat="1" ht="11.25">
      <c r="A819" s="500"/>
      <c r="B819" s="540"/>
      <c r="C819" s="493"/>
      <c r="D819" s="498"/>
      <c r="E819" s="475"/>
      <c r="F819" s="494"/>
    </row>
    <row r="820" spans="1:6" s="426" customFormat="1" ht="11.25">
      <c r="A820" s="500"/>
      <c r="B820" s="540"/>
      <c r="C820" s="493"/>
      <c r="D820" s="498"/>
      <c r="E820" s="475"/>
      <c r="F820" s="494"/>
    </row>
    <row r="821" spans="1:6" s="426" customFormat="1" ht="11.25">
      <c r="A821" s="500"/>
      <c r="B821" s="540"/>
      <c r="C821" s="493"/>
      <c r="D821" s="498"/>
      <c r="E821" s="475"/>
      <c r="F821" s="494"/>
    </row>
    <row r="822" spans="1:6" s="426" customFormat="1" ht="11.25">
      <c r="A822" s="500"/>
      <c r="B822" s="540"/>
      <c r="C822" s="493"/>
      <c r="D822" s="498"/>
      <c r="E822" s="475"/>
      <c r="F822" s="494"/>
    </row>
    <row r="823" spans="1:6" s="426" customFormat="1" ht="11.25">
      <c r="A823" s="500"/>
      <c r="B823" s="540"/>
      <c r="C823" s="493"/>
      <c r="D823" s="498"/>
      <c r="E823" s="475"/>
      <c r="F823" s="494"/>
    </row>
    <row r="824" spans="1:6" s="426" customFormat="1" ht="11.25">
      <c r="A824" s="500"/>
      <c r="B824" s="540"/>
      <c r="C824" s="493"/>
      <c r="D824" s="498"/>
      <c r="E824" s="475"/>
      <c r="F824" s="494"/>
    </row>
    <row r="825" spans="1:6" s="426" customFormat="1" ht="11.25">
      <c r="A825" s="500"/>
      <c r="B825" s="540"/>
      <c r="C825" s="493"/>
      <c r="D825" s="498"/>
      <c r="E825" s="475"/>
      <c r="F825" s="494"/>
    </row>
    <row r="826" spans="1:6" s="426" customFormat="1" ht="11.25">
      <c r="A826" s="500"/>
      <c r="B826" s="540"/>
      <c r="C826" s="493"/>
      <c r="D826" s="498"/>
      <c r="E826" s="475"/>
      <c r="F826" s="494"/>
    </row>
    <row r="827" spans="1:6" s="426" customFormat="1" ht="11.25">
      <c r="A827" s="500"/>
      <c r="B827" s="540"/>
      <c r="C827" s="493"/>
      <c r="D827" s="498"/>
      <c r="E827" s="475"/>
      <c r="F827" s="494"/>
    </row>
    <row r="828" spans="1:6" s="426" customFormat="1" ht="11.25">
      <c r="A828" s="500"/>
      <c r="B828" s="540"/>
      <c r="C828" s="493"/>
      <c r="D828" s="498"/>
      <c r="E828" s="475"/>
      <c r="F828" s="494"/>
    </row>
    <row r="829" spans="1:6" s="426" customFormat="1" ht="11.25">
      <c r="A829" s="500"/>
      <c r="B829" s="540"/>
      <c r="C829" s="493"/>
      <c r="D829" s="498"/>
      <c r="E829" s="475"/>
      <c r="F829" s="494"/>
    </row>
    <row r="830" spans="1:6" s="426" customFormat="1" ht="11.25">
      <c r="A830" s="500"/>
      <c r="B830" s="540"/>
      <c r="C830" s="493"/>
      <c r="D830" s="498"/>
      <c r="E830" s="475"/>
      <c r="F830" s="494"/>
    </row>
    <row r="831" spans="1:6" s="426" customFormat="1" ht="11.25">
      <c r="A831" s="500"/>
      <c r="B831" s="540"/>
      <c r="C831" s="493"/>
      <c r="D831" s="498"/>
      <c r="E831" s="475"/>
      <c r="F831" s="494"/>
    </row>
    <row r="832" spans="1:6" s="426" customFormat="1" ht="11.25">
      <c r="A832" s="500"/>
      <c r="B832" s="540"/>
      <c r="C832" s="493"/>
      <c r="D832" s="498"/>
      <c r="E832" s="475"/>
      <c r="F832" s="494"/>
    </row>
    <row r="833" spans="1:6" s="426" customFormat="1" ht="11.25">
      <c r="A833" s="500"/>
      <c r="B833" s="540"/>
      <c r="C833" s="493"/>
      <c r="D833" s="498"/>
      <c r="E833" s="475"/>
      <c r="F833" s="494"/>
    </row>
    <row r="834" spans="1:6" s="426" customFormat="1" ht="11.25">
      <c r="A834" s="500"/>
      <c r="B834" s="540"/>
      <c r="C834" s="493"/>
      <c r="D834" s="498"/>
      <c r="E834" s="475"/>
      <c r="F834" s="494"/>
    </row>
    <row r="835" spans="1:6" s="426" customFormat="1" ht="11.25">
      <c r="A835" s="500"/>
      <c r="B835" s="540"/>
      <c r="C835" s="493"/>
      <c r="D835" s="498"/>
      <c r="E835" s="475"/>
      <c r="F835" s="494"/>
    </row>
    <row r="836" spans="1:6" s="426" customFormat="1" ht="11.25">
      <c r="A836" s="500"/>
      <c r="B836" s="540"/>
      <c r="C836" s="493"/>
      <c r="D836" s="498"/>
      <c r="E836" s="475"/>
      <c r="F836" s="494"/>
    </row>
    <row r="837" spans="1:6" s="426" customFormat="1" ht="11.25">
      <c r="A837" s="500"/>
      <c r="B837" s="540"/>
      <c r="C837" s="493"/>
      <c r="D837" s="498"/>
      <c r="E837" s="475"/>
      <c r="F837" s="494"/>
    </row>
    <row r="838" spans="1:6" s="426" customFormat="1" ht="11.25">
      <c r="A838" s="500"/>
      <c r="B838" s="540"/>
      <c r="C838" s="493"/>
      <c r="D838" s="498"/>
      <c r="E838" s="475"/>
      <c r="F838" s="494"/>
    </row>
    <row r="839" spans="1:6" s="426" customFormat="1" ht="11.25">
      <c r="A839" s="500"/>
      <c r="B839" s="540"/>
      <c r="C839" s="493"/>
      <c r="D839" s="498"/>
      <c r="E839" s="475"/>
      <c r="F839" s="494"/>
    </row>
    <row r="840" spans="1:6" s="426" customFormat="1" ht="11.25">
      <c r="A840" s="500"/>
      <c r="B840" s="540"/>
      <c r="C840" s="493"/>
      <c r="D840" s="498"/>
      <c r="E840" s="475"/>
      <c r="F840" s="494"/>
    </row>
    <row r="841" spans="1:6" s="426" customFormat="1" ht="11.25">
      <c r="A841" s="500"/>
      <c r="B841" s="540"/>
      <c r="C841" s="493"/>
      <c r="D841" s="498"/>
      <c r="E841" s="475"/>
      <c r="F841" s="494"/>
    </row>
    <row r="842" spans="1:6" s="426" customFormat="1" ht="11.25">
      <c r="A842" s="500"/>
      <c r="B842" s="540"/>
      <c r="C842" s="493"/>
      <c r="D842" s="498"/>
      <c r="E842" s="475"/>
      <c r="F842" s="494"/>
    </row>
    <row r="843" spans="1:6" s="426" customFormat="1" ht="11.25">
      <c r="A843" s="500"/>
      <c r="B843" s="540"/>
      <c r="C843" s="493"/>
      <c r="D843" s="498"/>
      <c r="E843" s="475"/>
      <c r="F843" s="494"/>
    </row>
    <row r="844" spans="1:6" s="426" customFormat="1" ht="11.25">
      <c r="A844" s="500"/>
      <c r="B844" s="540"/>
      <c r="C844" s="493"/>
      <c r="D844" s="498"/>
      <c r="E844" s="475"/>
      <c r="F844" s="494"/>
    </row>
    <row r="845" spans="1:6" s="426" customFormat="1" ht="11.25">
      <c r="A845" s="500"/>
      <c r="B845" s="540"/>
      <c r="C845" s="493"/>
      <c r="D845" s="498"/>
      <c r="E845" s="475"/>
      <c r="F845" s="494"/>
    </row>
    <row r="846" spans="1:6" s="426" customFormat="1" ht="11.25">
      <c r="A846" s="500"/>
      <c r="B846" s="540"/>
      <c r="C846" s="493"/>
      <c r="D846" s="498"/>
      <c r="E846" s="475"/>
      <c r="F846" s="494"/>
    </row>
    <row r="847" spans="1:6" s="426" customFormat="1" ht="11.25">
      <c r="A847" s="500"/>
      <c r="B847" s="540"/>
      <c r="C847" s="493"/>
      <c r="D847" s="498"/>
      <c r="E847" s="475"/>
      <c r="F847" s="494"/>
    </row>
    <row r="848" spans="1:6" s="426" customFormat="1" ht="11.25">
      <c r="A848" s="500"/>
      <c r="B848" s="540"/>
      <c r="C848" s="493"/>
      <c r="D848" s="498"/>
      <c r="E848" s="475"/>
      <c r="F848" s="494"/>
    </row>
    <row r="849" spans="1:6" s="426" customFormat="1" ht="11.25">
      <c r="A849" s="500"/>
      <c r="B849" s="540"/>
      <c r="C849" s="493"/>
      <c r="D849" s="498"/>
      <c r="E849" s="475"/>
      <c r="F849" s="494"/>
    </row>
    <row r="850" spans="1:6" s="426" customFormat="1" ht="11.25">
      <c r="A850" s="500"/>
      <c r="B850" s="540"/>
      <c r="C850" s="493"/>
      <c r="D850" s="498"/>
      <c r="E850" s="475"/>
      <c r="F850" s="494"/>
    </row>
    <row r="851" spans="1:6" s="426" customFormat="1" ht="11.25">
      <c r="A851" s="500"/>
      <c r="B851" s="540"/>
      <c r="C851" s="493"/>
      <c r="D851" s="498"/>
      <c r="E851" s="475"/>
      <c r="F851" s="494"/>
    </row>
    <row r="852" spans="1:6" s="426" customFormat="1" ht="11.25">
      <c r="A852" s="500"/>
      <c r="B852" s="540"/>
      <c r="C852" s="493"/>
      <c r="D852" s="498"/>
      <c r="E852" s="475"/>
      <c r="F852" s="494"/>
    </row>
    <row r="853" spans="1:6" s="426" customFormat="1" ht="11.25">
      <c r="A853" s="500"/>
      <c r="B853" s="540"/>
      <c r="C853" s="493"/>
      <c r="D853" s="498"/>
      <c r="E853" s="475"/>
      <c r="F853" s="494"/>
    </row>
    <row r="854" spans="1:6" s="426" customFormat="1" ht="11.25">
      <c r="A854" s="500"/>
      <c r="B854" s="540"/>
      <c r="C854" s="493"/>
      <c r="D854" s="498"/>
      <c r="E854" s="475"/>
      <c r="F854" s="494"/>
    </row>
    <row r="855" spans="1:6" s="426" customFormat="1" ht="11.25">
      <c r="A855" s="500"/>
      <c r="B855" s="540"/>
      <c r="C855" s="493"/>
      <c r="D855" s="498"/>
      <c r="E855" s="475"/>
      <c r="F855" s="494"/>
    </row>
    <row r="856" spans="1:6" s="426" customFormat="1" ht="11.25">
      <c r="A856" s="500"/>
      <c r="B856" s="540"/>
      <c r="C856" s="493"/>
      <c r="D856" s="498"/>
      <c r="E856" s="475"/>
      <c r="F856" s="494"/>
    </row>
    <row r="857" spans="1:6" s="426" customFormat="1" ht="11.25">
      <c r="A857" s="500"/>
      <c r="B857" s="540"/>
      <c r="C857" s="493"/>
      <c r="D857" s="498"/>
      <c r="E857" s="475"/>
      <c r="F857" s="494"/>
    </row>
    <row r="858" spans="1:6" s="426" customFormat="1" ht="11.25">
      <c r="A858" s="500"/>
      <c r="B858" s="540"/>
      <c r="C858" s="493"/>
      <c r="D858" s="498"/>
      <c r="E858" s="475"/>
      <c r="F858" s="494"/>
    </row>
    <row r="859" spans="1:6" s="426" customFormat="1" ht="11.25">
      <c r="A859" s="500"/>
      <c r="B859" s="540"/>
      <c r="C859" s="493"/>
      <c r="D859" s="498"/>
      <c r="E859" s="475"/>
      <c r="F859" s="494"/>
    </row>
    <row r="860" spans="1:6" s="426" customFormat="1" ht="11.25">
      <c r="A860" s="500"/>
      <c r="B860" s="540"/>
      <c r="C860" s="493"/>
      <c r="D860" s="498"/>
      <c r="E860" s="475"/>
      <c r="F860" s="494"/>
    </row>
    <row r="861" spans="1:6" s="426" customFormat="1" ht="11.25">
      <c r="A861" s="500"/>
      <c r="B861" s="540"/>
      <c r="C861" s="493"/>
      <c r="D861" s="498"/>
      <c r="E861" s="475"/>
      <c r="F861" s="494"/>
    </row>
    <row r="862" spans="1:6" s="426" customFormat="1" ht="11.25">
      <c r="A862" s="500"/>
      <c r="B862" s="540"/>
      <c r="C862" s="493"/>
      <c r="D862" s="498"/>
      <c r="E862" s="475"/>
      <c r="F862" s="494"/>
    </row>
    <row r="863" spans="1:6" s="426" customFormat="1" ht="11.25">
      <c r="A863" s="500"/>
      <c r="B863" s="540"/>
      <c r="C863" s="493"/>
      <c r="D863" s="498"/>
      <c r="E863" s="475"/>
      <c r="F863" s="494"/>
    </row>
    <row r="864" spans="1:6" s="426" customFormat="1" ht="11.25">
      <c r="A864" s="500"/>
      <c r="B864" s="540"/>
      <c r="C864" s="493"/>
      <c r="D864" s="498"/>
      <c r="E864" s="475"/>
      <c r="F864" s="494"/>
    </row>
    <row r="865" spans="1:6" s="426" customFormat="1" ht="11.25">
      <c r="A865" s="500"/>
      <c r="B865" s="540"/>
      <c r="C865" s="493"/>
      <c r="D865" s="498"/>
      <c r="E865" s="475"/>
      <c r="F865" s="494"/>
    </row>
    <row r="866" spans="1:6" s="426" customFormat="1" ht="11.25">
      <c r="A866" s="500"/>
      <c r="B866" s="540"/>
      <c r="C866" s="493"/>
      <c r="D866" s="498"/>
      <c r="E866" s="475"/>
      <c r="F866" s="494"/>
    </row>
    <row r="867" spans="1:6" s="426" customFormat="1" ht="11.25">
      <c r="A867" s="500"/>
      <c r="B867" s="540"/>
      <c r="C867" s="493"/>
      <c r="D867" s="498"/>
      <c r="E867" s="475"/>
      <c r="F867" s="494"/>
    </row>
    <row r="868" spans="1:6" s="426" customFormat="1" ht="11.25">
      <c r="A868" s="500"/>
      <c r="B868" s="540"/>
      <c r="C868" s="493"/>
      <c r="D868" s="498"/>
      <c r="E868" s="475"/>
      <c r="F868" s="494"/>
    </row>
    <row r="869" spans="1:6" s="426" customFormat="1" ht="11.25">
      <c r="A869" s="500"/>
      <c r="B869" s="540"/>
      <c r="C869" s="493"/>
      <c r="D869" s="498"/>
      <c r="E869" s="475"/>
      <c r="F869" s="494"/>
    </row>
    <row r="870" spans="1:6" s="426" customFormat="1" ht="11.25">
      <c r="A870" s="500"/>
      <c r="B870" s="540"/>
      <c r="C870" s="493"/>
      <c r="D870" s="498"/>
      <c r="E870" s="475"/>
      <c r="F870" s="494"/>
    </row>
    <row r="871" spans="1:6" s="426" customFormat="1" ht="11.25">
      <c r="A871" s="500"/>
      <c r="B871" s="540"/>
      <c r="C871" s="493"/>
      <c r="D871" s="498"/>
      <c r="E871" s="475"/>
      <c r="F871" s="494"/>
    </row>
    <row r="872" spans="1:6" s="426" customFormat="1" ht="11.25">
      <c r="A872" s="500"/>
      <c r="B872" s="540"/>
      <c r="C872" s="493"/>
      <c r="D872" s="498"/>
      <c r="E872" s="475"/>
      <c r="F872" s="494"/>
    </row>
    <row r="873" spans="1:6" s="426" customFormat="1" ht="11.25">
      <c r="A873" s="500"/>
      <c r="B873" s="540"/>
      <c r="C873" s="493"/>
      <c r="D873" s="498"/>
      <c r="E873" s="475"/>
      <c r="F873" s="494"/>
    </row>
    <row r="874" spans="1:6" s="426" customFormat="1" ht="11.25">
      <c r="A874" s="500"/>
      <c r="B874" s="540"/>
      <c r="C874" s="493"/>
      <c r="D874" s="498"/>
      <c r="E874" s="475"/>
      <c r="F874" s="494"/>
    </row>
    <row r="875" spans="1:6" s="426" customFormat="1" ht="11.25">
      <c r="A875" s="500"/>
      <c r="B875" s="540"/>
      <c r="C875" s="493"/>
      <c r="D875" s="498"/>
      <c r="E875" s="475"/>
      <c r="F875" s="494"/>
    </row>
    <row r="876" spans="1:6" s="426" customFormat="1" ht="11.25">
      <c r="A876" s="500"/>
      <c r="B876" s="540"/>
      <c r="C876" s="493"/>
      <c r="D876" s="498"/>
      <c r="E876" s="475"/>
      <c r="F876" s="494"/>
    </row>
    <row r="877" spans="1:6" s="426" customFormat="1" ht="11.25">
      <c r="A877" s="500"/>
      <c r="B877" s="540"/>
      <c r="C877" s="493"/>
      <c r="D877" s="498"/>
      <c r="E877" s="475"/>
      <c r="F877" s="494"/>
    </row>
    <row r="878" spans="1:6" s="426" customFormat="1" ht="11.25">
      <c r="A878" s="500"/>
      <c r="B878" s="540"/>
      <c r="C878" s="493"/>
      <c r="D878" s="498"/>
      <c r="E878" s="475"/>
      <c r="F878" s="494"/>
    </row>
    <row r="879" spans="1:6" s="426" customFormat="1" ht="11.25">
      <c r="A879" s="500"/>
      <c r="B879" s="540"/>
      <c r="C879" s="493"/>
      <c r="D879" s="498"/>
      <c r="E879" s="475"/>
      <c r="F879" s="494"/>
    </row>
    <row r="880" spans="1:6" s="426" customFormat="1" ht="11.25">
      <c r="A880" s="500"/>
      <c r="B880" s="540"/>
      <c r="C880" s="493"/>
      <c r="D880" s="498"/>
      <c r="E880" s="475"/>
      <c r="F880" s="494"/>
    </row>
    <row r="881" spans="1:6" s="426" customFormat="1" ht="11.25">
      <c r="A881" s="500"/>
      <c r="B881" s="540"/>
      <c r="C881" s="493"/>
      <c r="D881" s="498"/>
      <c r="E881" s="475"/>
      <c r="F881" s="494"/>
    </row>
    <row r="882" spans="1:6" s="426" customFormat="1" ht="11.25">
      <c r="A882" s="500"/>
      <c r="B882" s="540"/>
      <c r="C882" s="493"/>
      <c r="D882" s="498"/>
      <c r="E882" s="475"/>
      <c r="F882" s="494"/>
    </row>
    <row r="883" spans="1:6" s="426" customFormat="1" ht="11.25">
      <c r="A883" s="500"/>
      <c r="B883" s="540"/>
      <c r="C883" s="493"/>
      <c r="D883" s="498"/>
      <c r="E883" s="475"/>
      <c r="F883" s="494"/>
    </row>
    <row r="884" spans="1:6" s="426" customFormat="1" ht="11.25">
      <c r="A884" s="500"/>
      <c r="B884" s="540"/>
      <c r="C884" s="493"/>
      <c r="D884" s="498"/>
      <c r="E884" s="475"/>
      <c r="F884" s="494"/>
    </row>
    <row r="885" spans="1:6" s="426" customFormat="1" ht="11.25">
      <c r="A885" s="500"/>
      <c r="B885" s="540"/>
      <c r="C885" s="493"/>
      <c r="D885" s="498"/>
      <c r="E885" s="475"/>
      <c r="F885" s="494"/>
    </row>
    <row r="886" spans="1:6" s="426" customFormat="1" ht="11.25">
      <c r="A886" s="500"/>
      <c r="B886" s="540"/>
      <c r="C886" s="493"/>
      <c r="D886" s="498"/>
      <c r="E886" s="475"/>
      <c r="F886" s="494"/>
    </row>
    <row r="887" spans="1:6" s="426" customFormat="1" ht="11.25">
      <c r="A887" s="500"/>
      <c r="B887" s="540"/>
      <c r="C887" s="493"/>
      <c r="D887" s="498"/>
      <c r="E887" s="475"/>
      <c r="F887" s="494"/>
    </row>
    <row r="888" spans="1:6" s="426" customFormat="1" ht="11.25">
      <c r="A888" s="500"/>
      <c r="B888" s="540"/>
      <c r="C888" s="493"/>
      <c r="D888" s="498"/>
      <c r="E888" s="475"/>
      <c r="F888" s="494"/>
    </row>
    <row r="889" spans="1:6" s="426" customFormat="1" ht="11.25">
      <c r="A889" s="500"/>
      <c r="B889" s="540"/>
      <c r="C889" s="493"/>
      <c r="D889" s="498"/>
      <c r="E889" s="475"/>
      <c r="F889" s="494"/>
    </row>
    <row r="890" spans="1:6" s="426" customFormat="1" ht="11.25">
      <c r="A890" s="500"/>
      <c r="B890" s="540"/>
      <c r="C890" s="493"/>
      <c r="D890" s="498"/>
      <c r="E890" s="475"/>
      <c r="F890" s="494"/>
    </row>
    <row r="891" spans="1:6" s="426" customFormat="1" ht="11.25">
      <c r="A891" s="500"/>
      <c r="B891" s="540"/>
      <c r="C891" s="493"/>
      <c r="D891" s="498"/>
      <c r="E891" s="475"/>
      <c r="F891" s="494"/>
    </row>
    <row r="892" spans="1:6" s="426" customFormat="1" ht="11.25">
      <c r="A892" s="500"/>
      <c r="B892" s="540"/>
      <c r="C892" s="493"/>
      <c r="D892" s="498"/>
      <c r="E892" s="475"/>
      <c r="F892" s="494"/>
    </row>
    <row r="893" spans="1:6" s="426" customFormat="1" ht="11.25">
      <c r="A893" s="500"/>
      <c r="B893" s="540"/>
      <c r="C893" s="493"/>
      <c r="D893" s="498"/>
      <c r="E893" s="475"/>
      <c r="F893" s="494"/>
    </row>
    <row r="894" spans="1:6" s="426" customFormat="1" ht="11.25">
      <c r="A894" s="500"/>
      <c r="B894" s="540"/>
      <c r="C894" s="493"/>
      <c r="D894" s="498"/>
      <c r="E894" s="475"/>
      <c r="F894" s="494"/>
    </row>
    <row r="895" spans="1:6" s="426" customFormat="1" ht="11.25">
      <c r="A895" s="500"/>
      <c r="B895" s="540"/>
      <c r="C895" s="493"/>
      <c r="D895" s="498"/>
      <c r="E895" s="475"/>
      <c r="F895" s="494"/>
    </row>
    <row r="896" spans="1:6" s="426" customFormat="1" ht="11.25">
      <c r="A896" s="500"/>
      <c r="B896" s="540"/>
      <c r="C896" s="493"/>
      <c r="D896" s="498"/>
      <c r="E896" s="475"/>
      <c r="F896" s="494"/>
    </row>
    <row r="897" spans="1:6" s="426" customFormat="1" ht="11.25">
      <c r="A897" s="500"/>
      <c r="B897" s="540"/>
      <c r="C897" s="493"/>
      <c r="D897" s="498"/>
      <c r="E897" s="475"/>
      <c r="F897" s="494"/>
    </row>
    <row r="898" spans="1:6" s="426" customFormat="1" ht="11.25">
      <c r="A898" s="500"/>
      <c r="B898" s="540"/>
      <c r="C898" s="493"/>
      <c r="D898" s="498"/>
      <c r="E898" s="475"/>
      <c r="F898" s="494"/>
    </row>
    <row r="899" spans="1:6" s="426" customFormat="1" ht="11.25">
      <c r="A899" s="500"/>
      <c r="B899" s="540"/>
      <c r="C899" s="493"/>
      <c r="D899" s="498"/>
      <c r="E899" s="475"/>
      <c r="F899" s="494"/>
    </row>
    <row r="900" spans="1:6" s="426" customFormat="1" ht="11.25">
      <c r="A900" s="500"/>
      <c r="B900" s="540"/>
      <c r="C900" s="493"/>
      <c r="D900" s="498"/>
      <c r="E900" s="475"/>
      <c r="F900" s="494"/>
    </row>
    <row r="901" spans="1:6" s="426" customFormat="1" ht="11.25">
      <c r="A901" s="500"/>
      <c r="B901" s="540"/>
      <c r="C901" s="493"/>
      <c r="D901" s="498"/>
      <c r="E901" s="475"/>
      <c r="F901" s="494"/>
    </row>
    <row r="902" spans="1:6" s="426" customFormat="1" ht="11.25">
      <c r="A902" s="500"/>
      <c r="B902" s="540"/>
      <c r="C902" s="493"/>
      <c r="D902" s="498"/>
      <c r="E902" s="475"/>
      <c r="F902" s="494"/>
    </row>
    <row r="903" spans="1:6" s="426" customFormat="1" ht="11.25">
      <c r="A903" s="500"/>
      <c r="B903" s="540"/>
      <c r="C903" s="493"/>
      <c r="D903" s="498"/>
      <c r="E903" s="475"/>
      <c r="F903" s="494"/>
    </row>
    <row r="904" spans="1:6" s="426" customFormat="1" ht="11.25">
      <c r="A904" s="500"/>
      <c r="B904" s="540"/>
      <c r="C904" s="493"/>
      <c r="D904" s="498"/>
      <c r="E904" s="475"/>
      <c r="F904" s="494"/>
    </row>
    <row r="905" spans="1:6" s="426" customFormat="1" ht="11.25">
      <c r="A905" s="500"/>
      <c r="B905" s="540"/>
      <c r="C905" s="493"/>
      <c r="D905" s="498"/>
      <c r="E905" s="475"/>
      <c r="F905" s="494"/>
    </row>
    <row r="906" spans="1:6" s="426" customFormat="1" ht="11.25">
      <c r="A906" s="500"/>
      <c r="B906" s="540"/>
      <c r="C906" s="493"/>
      <c r="D906" s="498"/>
      <c r="E906" s="475"/>
      <c r="F906" s="494"/>
    </row>
    <row r="907" spans="1:6" s="426" customFormat="1" ht="11.25">
      <c r="A907" s="500"/>
      <c r="B907" s="540"/>
      <c r="C907" s="493"/>
      <c r="D907" s="498"/>
      <c r="E907" s="475"/>
      <c r="F907" s="494"/>
    </row>
    <row r="908" spans="1:6" s="426" customFormat="1" ht="11.25">
      <c r="A908" s="500"/>
      <c r="B908" s="540"/>
      <c r="C908" s="493"/>
      <c r="D908" s="498"/>
      <c r="E908" s="475"/>
      <c r="F908" s="494"/>
    </row>
    <row r="909" spans="1:6" s="426" customFormat="1" ht="11.25">
      <c r="A909" s="500"/>
      <c r="B909" s="540"/>
      <c r="C909" s="493"/>
      <c r="D909" s="498"/>
      <c r="E909" s="475"/>
      <c r="F909" s="494"/>
    </row>
    <row r="910" spans="1:6" s="426" customFormat="1" ht="11.25">
      <c r="A910" s="500"/>
      <c r="B910" s="540"/>
      <c r="C910" s="493"/>
      <c r="D910" s="498"/>
      <c r="E910" s="475"/>
      <c r="F910" s="494"/>
    </row>
    <row r="911" spans="1:6" s="426" customFormat="1" ht="11.25">
      <c r="A911" s="500"/>
      <c r="B911" s="540"/>
      <c r="C911" s="493"/>
      <c r="D911" s="498"/>
      <c r="E911" s="475"/>
      <c r="F911" s="494"/>
    </row>
    <row r="912" spans="1:6" s="426" customFormat="1" ht="11.25">
      <c r="A912" s="500"/>
      <c r="B912" s="540"/>
      <c r="C912" s="493"/>
      <c r="D912" s="498"/>
      <c r="E912" s="475"/>
      <c r="F912" s="494"/>
    </row>
    <row r="913" spans="1:6" s="426" customFormat="1" ht="11.25">
      <c r="A913" s="500"/>
      <c r="B913" s="540"/>
      <c r="C913" s="493"/>
      <c r="D913" s="498"/>
      <c r="E913" s="475"/>
      <c r="F913" s="494"/>
    </row>
    <row r="914" spans="1:6" s="426" customFormat="1" ht="11.25">
      <c r="A914" s="500"/>
      <c r="B914" s="540"/>
      <c r="C914" s="493"/>
      <c r="D914" s="498"/>
      <c r="E914" s="475"/>
      <c r="F914" s="494"/>
    </row>
    <row r="915" spans="1:6" s="426" customFormat="1" ht="11.25">
      <c r="A915" s="500"/>
      <c r="B915" s="540"/>
      <c r="C915" s="493"/>
      <c r="D915" s="498"/>
      <c r="E915" s="475"/>
      <c r="F915" s="494"/>
    </row>
    <row r="916" spans="1:6" s="426" customFormat="1" ht="11.25">
      <c r="A916" s="500"/>
      <c r="B916" s="540"/>
      <c r="C916" s="493"/>
      <c r="D916" s="498"/>
      <c r="E916" s="475"/>
      <c r="F916" s="494"/>
    </row>
    <row r="917" spans="1:6" s="426" customFormat="1" ht="11.25">
      <c r="A917" s="500"/>
      <c r="B917" s="540"/>
      <c r="C917" s="493"/>
      <c r="D917" s="498"/>
      <c r="E917" s="475"/>
      <c r="F917" s="494"/>
    </row>
    <row r="918" spans="1:6" s="426" customFormat="1" ht="11.25">
      <c r="A918" s="500"/>
      <c r="B918" s="540"/>
      <c r="C918" s="493"/>
      <c r="D918" s="498"/>
      <c r="E918" s="475"/>
      <c r="F918" s="494"/>
    </row>
    <row r="919" spans="1:6" s="426" customFormat="1" ht="11.25">
      <c r="A919" s="500"/>
      <c r="B919" s="540"/>
      <c r="C919" s="493"/>
      <c r="D919" s="498"/>
      <c r="E919" s="475"/>
      <c r="F919" s="494"/>
    </row>
    <row r="920" spans="1:6" s="426" customFormat="1" ht="11.25">
      <c r="A920" s="500"/>
      <c r="B920" s="540"/>
      <c r="C920" s="493"/>
      <c r="D920" s="498"/>
      <c r="E920" s="475"/>
      <c r="F920" s="494"/>
    </row>
    <row r="921" spans="1:6" s="426" customFormat="1" ht="11.25">
      <c r="A921" s="500"/>
      <c r="B921" s="540"/>
      <c r="C921" s="493"/>
      <c r="D921" s="498"/>
      <c r="E921" s="475"/>
      <c r="F921" s="494"/>
    </row>
    <row r="922" spans="1:6" s="426" customFormat="1" ht="11.25">
      <c r="A922" s="500"/>
      <c r="B922" s="540"/>
      <c r="C922" s="493"/>
      <c r="D922" s="498"/>
      <c r="E922" s="475"/>
      <c r="F922" s="494"/>
    </row>
    <row r="923" spans="1:6" s="426" customFormat="1" ht="11.25">
      <c r="A923" s="500"/>
      <c r="B923" s="540"/>
      <c r="C923" s="493"/>
      <c r="D923" s="498"/>
      <c r="E923" s="475"/>
      <c r="F923" s="494"/>
    </row>
    <row r="924" spans="1:6" s="426" customFormat="1" ht="11.25">
      <c r="A924" s="500"/>
      <c r="B924" s="540"/>
      <c r="C924" s="493"/>
      <c r="D924" s="498"/>
      <c r="E924" s="475"/>
      <c r="F924" s="494"/>
    </row>
    <row r="925" spans="1:6" s="426" customFormat="1" ht="11.25">
      <c r="A925" s="500"/>
      <c r="B925" s="540"/>
      <c r="C925" s="493"/>
      <c r="D925" s="498"/>
      <c r="E925" s="475"/>
      <c r="F925" s="494"/>
    </row>
    <row r="926" spans="1:6" s="426" customFormat="1" ht="11.25">
      <c r="A926" s="500"/>
      <c r="B926" s="540"/>
      <c r="C926" s="493"/>
      <c r="D926" s="498"/>
      <c r="E926" s="475"/>
      <c r="F926" s="494"/>
    </row>
    <row r="927" spans="1:6" s="426" customFormat="1" ht="11.25">
      <c r="A927" s="500"/>
      <c r="B927" s="540"/>
      <c r="C927" s="493"/>
      <c r="D927" s="498"/>
      <c r="E927" s="475"/>
      <c r="F927" s="494"/>
    </row>
    <row r="928" spans="1:6" s="426" customFormat="1" ht="11.25">
      <c r="A928" s="500"/>
      <c r="B928" s="540"/>
      <c r="C928" s="493"/>
      <c r="D928" s="498"/>
      <c r="E928" s="475"/>
      <c r="F928" s="494"/>
    </row>
    <row r="929" spans="1:6" s="426" customFormat="1" ht="11.25">
      <c r="A929" s="500"/>
      <c r="B929" s="540"/>
      <c r="C929" s="493"/>
      <c r="D929" s="498"/>
      <c r="E929" s="475"/>
      <c r="F929" s="494"/>
    </row>
    <row r="930" spans="1:6" s="426" customFormat="1" ht="11.25">
      <c r="A930" s="500"/>
      <c r="B930" s="540"/>
      <c r="C930" s="493"/>
      <c r="D930" s="498"/>
      <c r="E930" s="475"/>
      <c r="F930" s="494"/>
    </row>
    <row r="931" spans="1:6" s="426" customFormat="1" ht="11.25">
      <c r="A931" s="500"/>
      <c r="B931" s="540"/>
      <c r="C931" s="493"/>
      <c r="D931" s="498"/>
      <c r="E931" s="475"/>
      <c r="F931" s="494"/>
    </row>
    <row r="932" spans="1:6" s="426" customFormat="1" ht="11.25">
      <c r="A932" s="500"/>
      <c r="B932" s="540"/>
      <c r="C932" s="493"/>
      <c r="D932" s="498"/>
      <c r="E932" s="475"/>
      <c r="F932" s="494"/>
    </row>
    <row r="933" spans="1:6" s="426" customFormat="1" ht="11.25">
      <c r="A933" s="500"/>
      <c r="B933" s="540"/>
      <c r="C933" s="493"/>
      <c r="D933" s="498"/>
      <c r="E933" s="475"/>
      <c r="F933" s="494"/>
    </row>
    <row r="934" spans="1:6" s="426" customFormat="1" ht="11.25">
      <c r="A934" s="500"/>
      <c r="B934" s="540"/>
      <c r="C934" s="493"/>
      <c r="D934" s="498"/>
      <c r="E934" s="475"/>
      <c r="F934" s="494"/>
    </row>
    <row r="935" spans="1:6" s="426" customFormat="1" ht="11.25">
      <c r="A935" s="500"/>
      <c r="B935" s="540"/>
      <c r="C935" s="493"/>
      <c r="D935" s="498"/>
      <c r="E935" s="475"/>
      <c r="F935" s="494"/>
    </row>
    <row r="936" spans="1:6" s="426" customFormat="1" ht="11.25">
      <c r="A936" s="500"/>
      <c r="B936" s="540"/>
      <c r="C936" s="493"/>
      <c r="D936" s="498"/>
      <c r="E936" s="475"/>
      <c r="F936" s="494"/>
    </row>
    <row r="937" spans="1:6" s="426" customFormat="1" ht="11.25">
      <c r="A937" s="500"/>
      <c r="B937" s="540"/>
      <c r="C937" s="493"/>
      <c r="D937" s="498"/>
      <c r="E937" s="475"/>
      <c r="F937" s="494"/>
    </row>
    <row r="938" spans="1:6" s="426" customFormat="1" ht="11.25">
      <c r="A938" s="500"/>
      <c r="B938" s="540"/>
      <c r="C938" s="493"/>
      <c r="D938" s="498"/>
      <c r="E938" s="475"/>
      <c r="F938" s="494"/>
    </row>
    <row r="939" spans="1:6" s="426" customFormat="1" ht="11.25">
      <c r="A939" s="500"/>
      <c r="B939" s="540"/>
      <c r="C939" s="493"/>
      <c r="D939" s="498"/>
      <c r="E939" s="475"/>
      <c r="F939" s="494"/>
    </row>
    <row r="940" spans="1:6" s="426" customFormat="1" ht="11.25">
      <c r="A940" s="500"/>
      <c r="B940" s="540"/>
      <c r="C940" s="493"/>
      <c r="D940" s="498"/>
      <c r="E940" s="475"/>
      <c r="F940" s="494"/>
    </row>
    <row r="941" spans="1:6" s="426" customFormat="1" ht="11.25">
      <c r="A941" s="500"/>
      <c r="B941" s="540"/>
      <c r="C941" s="493"/>
      <c r="D941" s="498"/>
      <c r="E941" s="475"/>
      <c r="F941" s="494"/>
    </row>
    <row r="942" spans="1:6" s="426" customFormat="1" ht="11.25">
      <c r="A942" s="500"/>
      <c r="B942" s="540"/>
      <c r="C942" s="493"/>
      <c r="D942" s="498"/>
      <c r="E942" s="475"/>
      <c r="F942" s="494"/>
    </row>
    <row r="943" spans="1:6" s="426" customFormat="1" ht="11.25">
      <c r="A943" s="500"/>
      <c r="B943" s="540"/>
      <c r="C943" s="493"/>
      <c r="D943" s="498"/>
      <c r="E943" s="475"/>
      <c r="F943" s="494"/>
    </row>
    <row r="944" spans="1:6" s="426" customFormat="1" ht="11.25">
      <c r="A944" s="500"/>
      <c r="B944" s="540"/>
      <c r="C944" s="493"/>
      <c r="D944" s="498"/>
      <c r="E944" s="475"/>
      <c r="F944" s="494"/>
    </row>
    <row r="945" spans="1:6" s="426" customFormat="1" ht="11.25">
      <c r="A945" s="500"/>
      <c r="B945" s="540"/>
      <c r="C945" s="493"/>
      <c r="D945" s="498"/>
      <c r="E945" s="475"/>
      <c r="F945" s="494"/>
    </row>
    <row r="946" spans="1:6" s="426" customFormat="1" ht="11.25">
      <c r="A946" s="500"/>
      <c r="B946" s="540"/>
      <c r="C946" s="493"/>
      <c r="D946" s="498"/>
      <c r="E946" s="475"/>
      <c r="F946" s="494"/>
    </row>
    <row r="947" spans="1:6" s="426" customFormat="1" ht="11.25">
      <c r="A947" s="500"/>
      <c r="B947" s="540"/>
      <c r="C947" s="493"/>
      <c r="D947" s="498"/>
      <c r="E947" s="475"/>
      <c r="F947" s="494"/>
    </row>
    <row r="948" spans="1:6" s="426" customFormat="1" ht="11.25">
      <c r="A948" s="500"/>
      <c r="B948" s="540"/>
      <c r="C948" s="493"/>
      <c r="D948" s="498"/>
      <c r="E948" s="475"/>
      <c r="F948" s="494"/>
    </row>
    <row r="949" spans="1:6" s="426" customFormat="1" ht="11.25">
      <c r="A949" s="500"/>
      <c r="B949" s="540"/>
      <c r="C949" s="493"/>
      <c r="D949" s="498"/>
      <c r="E949" s="475"/>
      <c r="F949" s="494"/>
    </row>
    <row r="950" spans="1:6" s="426" customFormat="1" ht="11.25">
      <c r="A950" s="500"/>
      <c r="B950" s="540"/>
      <c r="C950" s="493"/>
      <c r="D950" s="498"/>
      <c r="E950" s="475"/>
      <c r="F950" s="494"/>
    </row>
    <row r="951" spans="1:6" s="426" customFormat="1" ht="11.25">
      <c r="A951" s="500"/>
      <c r="B951" s="540"/>
      <c r="C951" s="493"/>
      <c r="D951" s="498"/>
      <c r="E951" s="475"/>
      <c r="F951" s="494"/>
    </row>
    <row r="952" spans="1:6" s="426" customFormat="1" ht="11.25">
      <c r="A952" s="500"/>
      <c r="B952" s="540"/>
      <c r="C952" s="493"/>
      <c r="D952" s="498"/>
      <c r="E952" s="475"/>
      <c r="F952" s="494"/>
    </row>
    <row r="953" spans="1:6" s="426" customFormat="1" ht="11.25">
      <c r="A953" s="500"/>
      <c r="B953" s="540"/>
      <c r="C953" s="493"/>
      <c r="D953" s="498"/>
      <c r="E953" s="475"/>
      <c r="F953" s="494"/>
    </row>
    <row r="954" spans="1:6" s="426" customFormat="1" ht="11.25">
      <c r="A954" s="500"/>
      <c r="B954" s="540"/>
      <c r="C954" s="493"/>
      <c r="D954" s="498"/>
      <c r="E954" s="475"/>
      <c r="F954" s="494"/>
    </row>
    <row r="955" spans="1:6" s="426" customFormat="1" ht="11.25">
      <c r="A955" s="500"/>
      <c r="B955" s="540"/>
      <c r="C955" s="493"/>
      <c r="D955" s="498"/>
      <c r="E955" s="475"/>
      <c r="F955" s="494"/>
    </row>
    <row r="956" spans="1:6" s="426" customFormat="1" ht="11.25">
      <c r="A956" s="500"/>
      <c r="B956" s="540"/>
      <c r="C956" s="493"/>
      <c r="D956" s="498"/>
      <c r="E956" s="475"/>
      <c r="F956" s="494"/>
    </row>
    <row r="957" spans="1:6" s="426" customFormat="1" ht="11.25">
      <c r="A957" s="500"/>
      <c r="B957" s="540"/>
      <c r="C957" s="493"/>
      <c r="D957" s="498"/>
      <c r="E957" s="475"/>
      <c r="F957" s="494"/>
    </row>
    <row r="958" spans="1:6" s="426" customFormat="1" ht="11.25">
      <c r="A958" s="500"/>
      <c r="B958" s="540"/>
      <c r="C958" s="493"/>
      <c r="D958" s="498"/>
      <c r="E958" s="475"/>
      <c r="F958" s="494"/>
    </row>
    <row r="959" spans="1:6" s="426" customFormat="1" ht="11.25">
      <c r="A959" s="500"/>
      <c r="B959" s="540"/>
      <c r="C959" s="493"/>
      <c r="D959" s="498"/>
      <c r="E959" s="475"/>
      <c r="F959" s="494"/>
    </row>
    <row r="960" spans="1:6" s="426" customFormat="1" ht="11.25">
      <c r="A960" s="500"/>
      <c r="B960" s="540"/>
      <c r="C960" s="493"/>
      <c r="D960" s="498"/>
      <c r="E960" s="475"/>
      <c r="F960" s="494"/>
    </row>
    <row r="961" spans="1:6" s="426" customFormat="1" ht="11.25">
      <c r="A961" s="500"/>
      <c r="B961" s="540"/>
      <c r="C961" s="493"/>
      <c r="D961" s="498"/>
      <c r="E961" s="475"/>
      <c r="F961" s="494"/>
    </row>
    <row r="962" spans="1:6" s="426" customFormat="1" ht="11.25">
      <c r="A962" s="500"/>
      <c r="B962" s="540"/>
      <c r="C962" s="493"/>
      <c r="D962" s="498"/>
      <c r="E962" s="475"/>
      <c r="F962" s="494"/>
    </row>
    <row r="963" spans="1:6" s="426" customFormat="1" ht="11.25">
      <c r="A963" s="500"/>
      <c r="B963" s="540"/>
      <c r="C963" s="493"/>
      <c r="D963" s="498"/>
      <c r="E963" s="475"/>
      <c r="F963" s="494"/>
    </row>
    <row r="964" spans="1:6" s="426" customFormat="1" ht="11.25">
      <c r="A964" s="500"/>
      <c r="B964" s="540"/>
      <c r="C964" s="493"/>
      <c r="D964" s="498"/>
      <c r="E964" s="475"/>
      <c r="F964" s="494"/>
    </row>
    <row r="965" spans="1:6" s="426" customFormat="1" ht="11.25">
      <c r="A965" s="500"/>
      <c r="B965" s="540"/>
      <c r="C965" s="493"/>
      <c r="D965" s="498"/>
      <c r="E965" s="475"/>
      <c r="F965" s="494"/>
    </row>
    <row r="966" spans="1:6" s="426" customFormat="1" ht="11.25">
      <c r="A966" s="500"/>
      <c r="B966" s="540"/>
      <c r="C966" s="493"/>
      <c r="D966" s="498"/>
      <c r="E966" s="475"/>
      <c r="F966" s="494"/>
    </row>
    <row r="967" spans="1:6" s="426" customFormat="1" ht="11.25">
      <c r="A967" s="500"/>
      <c r="B967" s="540"/>
      <c r="C967" s="493"/>
      <c r="D967" s="498"/>
      <c r="E967" s="475"/>
      <c r="F967" s="494"/>
    </row>
    <row r="968" spans="1:6" s="426" customFormat="1" ht="11.25">
      <c r="A968" s="500"/>
      <c r="B968" s="540"/>
      <c r="C968" s="493"/>
      <c r="D968" s="498"/>
      <c r="E968" s="475"/>
      <c r="F968" s="494"/>
    </row>
    <row r="969" spans="1:6" s="426" customFormat="1" ht="11.25">
      <c r="A969" s="500"/>
      <c r="B969" s="540"/>
      <c r="C969" s="493"/>
      <c r="D969" s="498"/>
      <c r="E969" s="475"/>
      <c r="F969" s="494"/>
    </row>
    <row r="970" spans="1:6" s="426" customFormat="1" ht="11.25">
      <c r="A970" s="500"/>
      <c r="B970" s="540"/>
      <c r="C970" s="493"/>
      <c r="D970" s="498"/>
      <c r="E970" s="475"/>
      <c r="F970" s="494"/>
    </row>
    <row r="971" spans="1:6" s="426" customFormat="1" ht="11.25">
      <c r="A971" s="500"/>
      <c r="B971" s="540"/>
      <c r="C971" s="493"/>
      <c r="D971" s="498"/>
      <c r="E971" s="475"/>
      <c r="F971" s="494"/>
    </row>
    <row r="972" spans="1:6" s="426" customFormat="1" ht="11.25">
      <c r="A972" s="500"/>
      <c r="B972" s="540"/>
      <c r="C972" s="493"/>
      <c r="D972" s="498"/>
      <c r="E972" s="475"/>
      <c r="F972" s="494"/>
    </row>
    <row r="973" spans="1:6" s="426" customFormat="1" ht="11.25">
      <c r="A973" s="500"/>
      <c r="B973" s="540"/>
      <c r="C973" s="493"/>
      <c r="D973" s="498"/>
      <c r="E973" s="475"/>
      <c r="F973" s="494"/>
    </row>
    <row r="974" spans="1:6" s="426" customFormat="1" ht="11.25">
      <c r="A974" s="500"/>
      <c r="B974" s="540"/>
      <c r="C974" s="493"/>
      <c r="D974" s="498"/>
      <c r="E974" s="475"/>
      <c r="F974" s="494"/>
    </row>
    <row r="975" spans="1:6" s="426" customFormat="1" ht="11.25">
      <c r="A975" s="500"/>
      <c r="B975" s="540"/>
      <c r="C975" s="493"/>
      <c r="D975" s="498"/>
      <c r="E975" s="475"/>
      <c r="F975" s="494"/>
    </row>
    <row r="976" spans="1:6" s="426" customFormat="1" ht="11.25">
      <c r="A976" s="500"/>
      <c r="B976" s="540"/>
      <c r="C976" s="493"/>
      <c r="D976" s="498"/>
      <c r="E976" s="475"/>
      <c r="F976" s="494"/>
    </row>
    <row r="977" spans="1:6" s="426" customFormat="1" ht="11.25">
      <c r="A977" s="500"/>
      <c r="B977" s="540"/>
      <c r="C977" s="493"/>
      <c r="D977" s="498"/>
      <c r="E977" s="475"/>
      <c r="F977" s="494"/>
    </row>
    <row r="978" spans="1:6" s="426" customFormat="1" ht="11.25">
      <c r="A978" s="500"/>
      <c r="B978" s="540"/>
      <c r="C978" s="493"/>
      <c r="D978" s="498"/>
      <c r="E978" s="475"/>
      <c r="F978" s="494"/>
    </row>
    <row r="979" spans="1:6" s="426" customFormat="1" ht="11.25">
      <c r="A979" s="500"/>
      <c r="B979" s="540"/>
      <c r="C979" s="493"/>
      <c r="D979" s="498"/>
      <c r="E979" s="475"/>
      <c r="F979" s="494"/>
    </row>
    <row r="980" spans="1:6" s="426" customFormat="1" ht="11.25">
      <c r="A980" s="500"/>
      <c r="B980" s="540"/>
      <c r="C980" s="493"/>
      <c r="D980" s="498"/>
      <c r="E980" s="475"/>
      <c r="F980" s="494"/>
    </row>
    <row r="981" spans="1:6" s="426" customFormat="1" ht="11.25">
      <c r="A981" s="500"/>
      <c r="B981" s="540"/>
      <c r="C981" s="493"/>
      <c r="D981" s="498"/>
      <c r="E981" s="475"/>
      <c r="F981" s="494"/>
    </row>
    <row r="982" spans="1:6" s="426" customFormat="1" ht="11.25">
      <c r="A982" s="500"/>
      <c r="B982" s="540"/>
      <c r="C982" s="493"/>
      <c r="D982" s="498"/>
      <c r="E982" s="475"/>
      <c r="F982" s="494"/>
    </row>
    <row r="983" spans="1:6" s="426" customFormat="1" ht="11.25">
      <c r="A983" s="500"/>
      <c r="B983" s="540"/>
      <c r="C983" s="493"/>
      <c r="D983" s="498"/>
      <c r="E983" s="475"/>
      <c r="F983" s="494"/>
    </row>
    <row r="984" spans="1:6" s="426" customFormat="1" ht="11.25">
      <c r="A984" s="500"/>
      <c r="B984" s="540"/>
      <c r="C984" s="493"/>
      <c r="D984" s="498"/>
      <c r="E984" s="475"/>
      <c r="F984" s="494"/>
    </row>
    <row r="985" spans="1:6" s="426" customFormat="1" ht="11.25">
      <c r="A985" s="500"/>
      <c r="B985" s="540"/>
      <c r="C985" s="493"/>
      <c r="D985" s="498"/>
      <c r="E985" s="475"/>
      <c r="F985" s="494"/>
    </row>
    <row r="986" spans="1:6" s="426" customFormat="1" ht="11.25">
      <c r="A986" s="500"/>
      <c r="B986" s="540"/>
      <c r="C986" s="493"/>
      <c r="D986" s="498"/>
      <c r="E986" s="475"/>
      <c r="F986" s="494"/>
    </row>
    <row r="987" spans="1:6" s="426" customFormat="1" ht="11.25">
      <c r="A987" s="500"/>
      <c r="B987" s="540"/>
      <c r="C987" s="493"/>
      <c r="D987" s="498"/>
      <c r="E987" s="475"/>
      <c r="F987" s="494"/>
    </row>
    <row r="988" spans="1:6" s="426" customFormat="1" ht="11.25">
      <c r="A988" s="500"/>
      <c r="B988" s="540"/>
      <c r="C988" s="493"/>
      <c r="D988" s="498"/>
      <c r="E988" s="475"/>
      <c r="F988" s="494"/>
    </row>
    <row r="989" spans="1:6" s="426" customFormat="1" ht="11.25">
      <c r="A989" s="500"/>
      <c r="B989" s="540"/>
      <c r="C989" s="493"/>
      <c r="D989" s="498"/>
      <c r="E989" s="475"/>
      <c r="F989" s="494"/>
    </row>
    <row r="990" spans="1:6" s="426" customFormat="1" ht="11.25">
      <c r="A990" s="500"/>
      <c r="B990" s="540"/>
      <c r="C990" s="493"/>
      <c r="D990" s="498"/>
      <c r="E990" s="475"/>
      <c r="F990" s="494"/>
    </row>
    <row r="991" spans="1:6" s="426" customFormat="1" ht="11.25">
      <c r="A991" s="500"/>
      <c r="B991" s="540"/>
      <c r="C991" s="493"/>
      <c r="D991" s="498"/>
      <c r="E991" s="475"/>
      <c r="F991" s="494"/>
    </row>
    <row r="992" spans="1:6" s="426" customFormat="1" ht="11.25">
      <c r="A992" s="500"/>
      <c r="B992" s="540"/>
      <c r="C992" s="493"/>
      <c r="D992" s="498"/>
      <c r="E992" s="475"/>
      <c r="F992" s="494"/>
    </row>
    <row r="993" spans="1:6" s="426" customFormat="1" ht="11.25">
      <c r="A993" s="500"/>
      <c r="B993" s="540"/>
      <c r="C993" s="493"/>
      <c r="D993" s="498"/>
      <c r="E993" s="475"/>
      <c r="F993" s="494"/>
    </row>
    <row r="994" spans="1:6" s="426" customFormat="1" ht="11.25">
      <c r="A994" s="500"/>
      <c r="B994" s="540"/>
      <c r="C994" s="493"/>
      <c r="D994" s="498"/>
      <c r="E994" s="475"/>
      <c r="F994" s="494"/>
    </row>
    <row r="995" spans="1:6" s="426" customFormat="1" ht="11.25">
      <c r="A995" s="500"/>
      <c r="B995" s="540"/>
      <c r="C995" s="493"/>
      <c r="D995" s="498"/>
      <c r="E995" s="475"/>
      <c r="F995" s="494"/>
    </row>
    <row r="996" spans="1:6" s="426" customFormat="1" ht="11.25">
      <c r="A996" s="500"/>
      <c r="B996" s="540"/>
      <c r="C996" s="493"/>
      <c r="D996" s="498"/>
      <c r="E996" s="475"/>
      <c r="F996" s="494"/>
    </row>
    <row r="997" spans="1:6" s="426" customFormat="1" ht="11.25">
      <c r="A997" s="500"/>
      <c r="B997" s="540"/>
      <c r="C997" s="493"/>
      <c r="D997" s="498"/>
      <c r="E997" s="475"/>
      <c r="F997" s="494"/>
    </row>
    <row r="998" spans="1:6" s="426" customFormat="1" ht="11.25">
      <c r="A998" s="500"/>
      <c r="B998" s="540"/>
      <c r="C998" s="493"/>
      <c r="D998" s="498"/>
      <c r="E998" s="475"/>
      <c r="F998" s="494"/>
    </row>
    <row r="999" spans="1:6" s="426" customFormat="1" ht="11.25">
      <c r="A999" s="500"/>
      <c r="B999" s="540"/>
      <c r="C999" s="493"/>
      <c r="D999" s="498"/>
      <c r="E999" s="475"/>
      <c r="F999" s="494"/>
    </row>
    <row r="1000" spans="1:6" s="426" customFormat="1" ht="11.25">
      <c r="A1000" s="500"/>
      <c r="B1000" s="540"/>
      <c r="C1000" s="493"/>
      <c r="D1000" s="498"/>
      <c r="E1000" s="475"/>
      <c r="F1000" s="494"/>
    </row>
    <row r="1001" spans="1:6" s="426" customFormat="1" ht="11.25">
      <c r="A1001" s="500"/>
      <c r="B1001" s="540"/>
      <c r="C1001" s="493"/>
      <c r="D1001" s="498"/>
      <c r="E1001" s="475"/>
      <c r="F1001" s="494"/>
    </row>
    <row r="1002" spans="1:6" s="426" customFormat="1" ht="11.25">
      <c r="A1002" s="500"/>
      <c r="B1002" s="540"/>
      <c r="C1002" s="493"/>
      <c r="D1002" s="498"/>
      <c r="E1002" s="475"/>
      <c r="F1002" s="494"/>
    </row>
    <row r="1003" spans="1:6" s="426" customFormat="1" ht="11.25">
      <c r="A1003" s="500"/>
      <c r="B1003" s="540"/>
      <c r="C1003" s="493"/>
      <c r="D1003" s="498"/>
      <c r="E1003" s="475"/>
      <c r="F1003" s="494"/>
    </row>
    <row r="1004" spans="1:6" s="426" customFormat="1" ht="11.25">
      <c r="A1004" s="500"/>
      <c r="B1004" s="540"/>
      <c r="C1004" s="493"/>
      <c r="D1004" s="498"/>
      <c r="E1004" s="475"/>
      <c r="F1004" s="494"/>
    </row>
    <row r="1005" spans="1:6" s="426" customFormat="1" ht="11.25">
      <c r="A1005" s="500"/>
      <c r="B1005" s="540"/>
      <c r="C1005" s="493"/>
      <c r="D1005" s="498"/>
      <c r="E1005" s="475"/>
      <c r="F1005" s="494"/>
    </row>
    <row r="1006" spans="1:6" s="426" customFormat="1" ht="11.25">
      <c r="A1006" s="500"/>
      <c r="B1006" s="540"/>
      <c r="C1006" s="493"/>
      <c r="D1006" s="498"/>
      <c r="E1006" s="475"/>
      <c r="F1006" s="494"/>
    </row>
    <row r="1007" spans="1:6" s="426" customFormat="1" ht="11.25">
      <c r="A1007" s="500"/>
      <c r="B1007" s="540"/>
      <c r="C1007" s="493"/>
      <c r="D1007" s="498"/>
      <c r="E1007" s="475"/>
      <c r="F1007" s="494"/>
    </row>
    <row r="1008" spans="1:6" s="426" customFormat="1" ht="11.25">
      <c r="A1008" s="500"/>
      <c r="B1008" s="540"/>
      <c r="C1008" s="493"/>
      <c r="D1008" s="498"/>
      <c r="E1008" s="475"/>
      <c r="F1008" s="494"/>
    </row>
    <row r="1009" spans="1:6" s="426" customFormat="1" ht="11.25">
      <c r="A1009" s="500"/>
      <c r="B1009" s="540"/>
      <c r="C1009" s="493"/>
      <c r="D1009" s="498"/>
      <c r="E1009" s="475"/>
      <c r="F1009" s="494"/>
    </row>
    <row r="1010" spans="1:6" s="426" customFormat="1" ht="11.25">
      <c r="A1010" s="500"/>
      <c r="B1010" s="540"/>
      <c r="C1010" s="493"/>
      <c r="D1010" s="498"/>
      <c r="E1010" s="475"/>
      <c r="F1010" s="494"/>
    </row>
    <row r="1011" spans="1:6" s="426" customFormat="1" ht="11.25">
      <c r="A1011" s="500"/>
      <c r="B1011" s="540"/>
      <c r="C1011" s="493"/>
      <c r="D1011" s="498"/>
      <c r="E1011" s="475"/>
      <c r="F1011" s="494"/>
    </row>
    <row r="1012" spans="1:6" s="426" customFormat="1" ht="11.25">
      <c r="A1012" s="500"/>
      <c r="B1012" s="540"/>
      <c r="C1012" s="493"/>
      <c r="D1012" s="498"/>
      <c r="E1012" s="475"/>
      <c r="F1012" s="494"/>
    </row>
    <row r="1013" spans="1:6" s="426" customFormat="1" ht="11.25">
      <c r="A1013" s="500"/>
      <c r="B1013" s="540"/>
      <c r="C1013" s="493"/>
      <c r="D1013" s="498"/>
      <c r="E1013" s="475"/>
      <c r="F1013" s="494"/>
    </row>
    <row r="1014" spans="1:6" s="426" customFormat="1" ht="11.25">
      <c r="A1014" s="500"/>
      <c r="B1014" s="540"/>
      <c r="C1014" s="493"/>
      <c r="D1014" s="498"/>
      <c r="E1014" s="475"/>
      <c r="F1014" s="494"/>
    </row>
    <row r="1015" spans="1:6" s="426" customFormat="1" ht="11.25">
      <c r="A1015" s="500"/>
      <c r="B1015" s="540"/>
      <c r="C1015" s="493"/>
      <c r="D1015" s="498"/>
      <c r="E1015" s="475"/>
      <c r="F1015" s="494"/>
    </row>
    <row r="1016" spans="1:6" s="426" customFormat="1" ht="11.25">
      <c r="A1016" s="500"/>
      <c r="B1016" s="540"/>
      <c r="C1016" s="493"/>
      <c r="D1016" s="498"/>
      <c r="E1016" s="475"/>
      <c r="F1016" s="494"/>
    </row>
    <row r="1017" spans="1:6" s="426" customFormat="1" ht="11.25">
      <c r="A1017" s="500"/>
      <c r="B1017" s="540"/>
      <c r="C1017" s="493"/>
      <c r="D1017" s="498"/>
      <c r="E1017" s="475"/>
      <c r="F1017" s="494"/>
    </row>
    <row r="1018" spans="1:6" s="426" customFormat="1" ht="11.25">
      <c r="A1018" s="500"/>
      <c r="B1018" s="540"/>
      <c r="C1018" s="493"/>
      <c r="D1018" s="498"/>
      <c r="E1018" s="475"/>
      <c r="F1018" s="494"/>
    </row>
    <row r="1019" spans="1:6" s="426" customFormat="1" ht="11.25">
      <c r="A1019" s="500"/>
      <c r="B1019" s="540"/>
      <c r="C1019" s="493"/>
      <c r="D1019" s="498"/>
      <c r="E1019" s="475"/>
      <c r="F1019" s="494"/>
    </row>
    <row r="1020" spans="1:6" s="426" customFormat="1" ht="11.25">
      <c r="A1020" s="500"/>
      <c r="B1020" s="540"/>
      <c r="C1020" s="493"/>
      <c r="D1020" s="498"/>
      <c r="E1020" s="475"/>
      <c r="F1020" s="494"/>
    </row>
    <row r="1021" spans="1:6" s="426" customFormat="1" ht="11.25">
      <c r="A1021" s="500"/>
      <c r="B1021" s="540"/>
      <c r="C1021" s="493"/>
      <c r="D1021" s="498"/>
      <c r="E1021" s="475"/>
      <c r="F1021" s="494"/>
    </row>
    <row r="1022" spans="1:6" s="426" customFormat="1" ht="11.25">
      <c r="A1022" s="500"/>
      <c r="B1022" s="540"/>
      <c r="C1022" s="493"/>
      <c r="D1022" s="498"/>
      <c r="E1022" s="475"/>
      <c r="F1022" s="494"/>
    </row>
    <row r="1023" spans="1:6" s="426" customFormat="1" ht="11.25">
      <c r="A1023" s="500"/>
      <c r="B1023" s="540"/>
      <c r="C1023" s="493"/>
      <c r="D1023" s="498"/>
      <c r="E1023" s="475"/>
      <c r="F1023" s="494"/>
    </row>
    <row r="1024" spans="1:6" s="426" customFormat="1" ht="11.25">
      <c r="A1024" s="500"/>
      <c r="B1024" s="540"/>
      <c r="C1024" s="493"/>
      <c r="D1024" s="498"/>
      <c r="E1024" s="475"/>
      <c r="F1024" s="494"/>
    </row>
    <row r="1025" spans="1:6" s="426" customFormat="1" ht="11.25">
      <c r="A1025" s="500"/>
      <c r="B1025" s="540"/>
      <c r="C1025" s="493"/>
      <c r="D1025" s="498"/>
      <c r="E1025" s="475"/>
      <c r="F1025" s="494"/>
    </row>
    <row r="1026" spans="1:6" s="426" customFormat="1" ht="11.25">
      <c r="A1026" s="500"/>
      <c r="B1026" s="540"/>
      <c r="C1026" s="493"/>
      <c r="D1026" s="498"/>
      <c r="E1026" s="475"/>
      <c r="F1026" s="494"/>
    </row>
    <row r="1027" spans="1:6" s="426" customFormat="1" ht="11.25">
      <c r="A1027" s="500"/>
      <c r="B1027" s="540"/>
      <c r="C1027" s="493"/>
      <c r="D1027" s="498"/>
      <c r="E1027" s="475"/>
      <c r="F1027" s="494"/>
    </row>
    <row r="1028" spans="1:6" s="426" customFormat="1" ht="11.25">
      <c r="A1028" s="500"/>
      <c r="B1028" s="540"/>
      <c r="C1028" s="493"/>
      <c r="D1028" s="498"/>
      <c r="E1028" s="475"/>
      <c r="F1028" s="494"/>
    </row>
    <row r="1029" spans="1:6" s="426" customFormat="1" ht="11.25">
      <c r="A1029" s="500"/>
      <c r="B1029" s="540"/>
      <c r="C1029" s="493"/>
      <c r="D1029" s="498"/>
      <c r="E1029" s="475"/>
      <c r="F1029" s="494"/>
    </row>
    <row r="1030" spans="1:6" s="426" customFormat="1" ht="11.25">
      <c r="A1030" s="500"/>
      <c r="B1030" s="540"/>
      <c r="C1030" s="493"/>
      <c r="D1030" s="498"/>
      <c r="E1030" s="475"/>
      <c r="F1030" s="494"/>
    </row>
    <row r="1031" spans="1:6" s="426" customFormat="1" ht="11.25">
      <c r="A1031" s="500"/>
      <c r="B1031" s="540"/>
      <c r="C1031" s="493"/>
      <c r="D1031" s="498"/>
      <c r="E1031" s="475"/>
      <c r="F1031" s="494"/>
    </row>
    <row r="1032" spans="1:6" s="426" customFormat="1" ht="11.25">
      <c r="A1032" s="500"/>
      <c r="B1032" s="540"/>
      <c r="C1032" s="493"/>
      <c r="D1032" s="498"/>
      <c r="E1032" s="475"/>
      <c r="F1032" s="494"/>
    </row>
    <row r="1033" spans="1:6" s="426" customFormat="1" ht="11.25">
      <c r="A1033" s="500"/>
      <c r="B1033" s="540"/>
      <c r="C1033" s="493"/>
      <c r="D1033" s="498"/>
      <c r="E1033" s="475"/>
      <c r="F1033" s="494"/>
    </row>
    <row r="1034" spans="1:6" s="426" customFormat="1" ht="11.25">
      <c r="A1034" s="500"/>
      <c r="B1034" s="540"/>
      <c r="C1034" s="493"/>
      <c r="D1034" s="498"/>
      <c r="E1034" s="475"/>
      <c r="F1034" s="494"/>
    </row>
    <row r="1035" spans="1:6" s="426" customFormat="1" ht="11.25">
      <c r="A1035" s="500"/>
      <c r="B1035" s="540"/>
      <c r="C1035" s="493"/>
      <c r="D1035" s="498"/>
      <c r="E1035" s="475"/>
      <c r="F1035" s="494"/>
    </row>
    <row r="1036" spans="1:6" s="426" customFormat="1" ht="11.25">
      <c r="A1036" s="500"/>
      <c r="B1036" s="540"/>
      <c r="C1036" s="493"/>
      <c r="D1036" s="498"/>
      <c r="E1036" s="475"/>
      <c r="F1036" s="494"/>
    </row>
    <row r="1037" spans="1:6" s="426" customFormat="1" ht="11.25">
      <c r="A1037" s="500"/>
      <c r="B1037" s="540"/>
      <c r="C1037" s="493"/>
      <c r="D1037" s="498"/>
      <c r="E1037" s="475"/>
      <c r="F1037" s="494"/>
    </row>
    <row r="1038" spans="1:6" s="426" customFormat="1" ht="11.25">
      <c r="A1038" s="500"/>
      <c r="B1038" s="540"/>
      <c r="C1038" s="493"/>
      <c r="D1038" s="498"/>
      <c r="E1038" s="475"/>
      <c r="F1038" s="494"/>
    </row>
    <row r="1039" spans="1:6" s="426" customFormat="1" ht="11.25">
      <c r="A1039" s="500"/>
      <c r="B1039" s="540"/>
      <c r="C1039" s="493"/>
      <c r="D1039" s="498"/>
      <c r="E1039" s="475"/>
      <c r="F1039" s="494"/>
    </row>
    <row r="1040" spans="1:6" s="426" customFormat="1" ht="11.25">
      <c r="A1040" s="500"/>
      <c r="B1040" s="540"/>
      <c r="C1040" s="493"/>
      <c r="D1040" s="498"/>
      <c r="E1040" s="475"/>
      <c r="F1040" s="494"/>
    </row>
    <row r="1041" spans="1:6" s="426" customFormat="1" ht="11.25">
      <c r="A1041" s="500"/>
      <c r="B1041" s="540"/>
      <c r="C1041" s="493"/>
      <c r="D1041" s="498"/>
      <c r="E1041" s="475"/>
      <c r="F1041" s="494"/>
    </row>
    <row r="1042" spans="1:6" s="426" customFormat="1" ht="11.25">
      <c r="A1042" s="500"/>
      <c r="B1042" s="540"/>
      <c r="C1042" s="493"/>
      <c r="D1042" s="498"/>
      <c r="E1042" s="475"/>
      <c r="F1042" s="494"/>
    </row>
    <row r="1043" spans="1:6" s="426" customFormat="1" ht="11.25">
      <c r="A1043" s="500"/>
      <c r="B1043" s="540"/>
      <c r="C1043" s="493"/>
      <c r="D1043" s="498"/>
      <c r="E1043" s="475"/>
      <c r="F1043" s="494"/>
    </row>
    <row r="1044" spans="1:6" s="426" customFormat="1" ht="11.25">
      <c r="A1044" s="500"/>
      <c r="B1044" s="540"/>
      <c r="C1044" s="493"/>
      <c r="D1044" s="498"/>
      <c r="E1044" s="475"/>
      <c r="F1044" s="494"/>
    </row>
    <row r="1045" spans="1:6" s="426" customFormat="1" ht="11.25">
      <c r="A1045" s="500"/>
      <c r="B1045" s="540"/>
      <c r="C1045" s="493"/>
      <c r="D1045" s="498"/>
      <c r="E1045" s="475"/>
      <c r="F1045" s="494"/>
    </row>
    <row r="1046" spans="1:6" s="426" customFormat="1" ht="11.25">
      <c r="A1046" s="500"/>
      <c r="B1046" s="540"/>
      <c r="C1046" s="493"/>
      <c r="D1046" s="498"/>
      <c r="E1046" s="475"/>
      <c r="F1046" s="494"/>
    </row>
    <row r="1047" spans="1:6" s="426" customFormat="1" ht="11.25">
      <c r="A1047" s="500"/>
      <c r="B1047" s="540"/>
      <c r="C1047" s="493"/>
      <c r="D1047" s="498"/>
      <c r="E1047" s="475"/>
      <c r="F1047" s="494"/>
    </row>
    <row r="1048" spans="1:6" s="426" customFormat="1" ht="11.25">
      <c r="A1048" s="500"/>
      <c r="B1048" s="540"/>
      <c r="C1048" s="493"/>
      <c r="D1048" s="498"/>
      <c r="E1048" s="475"/>
      <c r="F1048" s="494"/>
    </row>
    <row r="1049" spans="1:6" s="426" customFormat="1" ht="11.25">
      <c r="A1049" s="500"/>
      <c r="B1049" s="540"/>
      <c r="C1049" s="493"/>
      <c r="D1049" s="498"/>
      <c r="E1049" s="475"/>
      <c r="F1049" s="494"/>
    </row>
    <row r="1050" spans="1:6" s="426" customFormat="1" ht="11.25">
      <c r="A1050" s="500"/>
      <c r="B1050" s="540"/>
      <c r="C1050" s="493"/>
      <c r="D1050" s="498"/>
      <c r="E1050" s="475"/>
      <c r="F1050" s="494"/>
    </row>
    <row r="1051" spans="1:6" s="426" customFormat="1" ht="11.25">
      <c r="A1051" s="500"/>
      <c r="B1051" s="540"/>
      <c r="C1051" s="493"/>
      <c r="D1051" s="498"/>
      <c r="E1051" s="475"/>
      <c r="F1051" s="494"/>
    </row>
    <row r="1052" spans="1:6" s="426" customFormat="1" ht="11.25">
      <c r="A1052" s="500"/>
      <c r="B1052" s="540"/>
      <c r="C1052" s="493"/>
      <c r="D1052" s="498"/>
      <c r="E1052" s="475"/>
      <c r="F1052" s="494"/>
    </row>
    <row r="1053" spans="1:6" s="426" customFormat="1" ht="11.25">
      <c r="A1053" s="500"/>
      <c r="B1053" s="540"/>
      <c r="C1053" s="493"/>
      <c r="D1053" s="498"/>
      <c r="E1053" s="475"/>
      <c r="F1053" s="494"/>
    </row>
    <row r="1054" spans="1:6" s="426" customFormat="1" ht="11.25">
      <c r="A1054" s="500"/>
      <c r="B1054" s="540"/>
      <c r="C1054" s="493"/>
      <c r="D1054" s="498"/>
      <c r="E1054" s="475"/>
      <c r="F1054" s="494"/>
    </row>
    <row r="1055" spans="1:6" s="426" customFormat="1" ht="11.25">
      <c r="A1055" s="500"/>
      <c r="B1055" s="540"/>
      <c r="C1055" s="493"/>
      <c r="D1055" s="498"/>
      <c r="E1055" s="475"/>
      <c r="F1055" s="494"/>
    </row>
    <row r="1056" spans="1:6" s="426" customFormat="1" ht="11.25">
      <c r="A1056" s="500"/>
      <c r="B1056" s="540"/>
      <c r="C1056" s="493"/>
      <c r="D1056" s="498"/>
      <c r="E1056" s="475"/>
      <c r="F1056" s="494"/>
    </row>
    <row r="1057" spans="1:6" s="426" customFormat="1" ht="11.25">
      <c r="A1057" s="500"/>
      <c r="B1057" s="540"/>
      <c r="C1057" s="493"/>
      <c r="D1057" s="498"/>
      <c r="E1057" s="475"/>
      <c r="F1057" s="494"/>
    </row>
    <row r="1058" spans="1:6" s="426" customFormat="1" ht="11.25">
      <c r="A1058" s="500"/>
      <c r="B1058" s="540"/>
      <c r="C1058" s="493"/>
      <c r="D1058" s="498"/>
      <c r="E1058" s="475"/>
      <c r="F1058" s="494"/>
    </row>
    <row r="1059" spans="1:6" s="426" customFormat="1" ht="11.25">
      <c r="A1059" s="500"/>
      <c r="B1059" s="540"/>
      <c r="C1059" s="493"/>
      <c r="D1059" s="498"/>
      <c r="E1059" s="475"/>
      <c r="F1059" s="494"/>
    </row>
    <row r="1060" spans="1:6" s="426" customFormat="1" ht="11.25">
      <c r="A1060" s="500"/>
      <c r="B1060" s="540"/>
      <c r="C1060" s="493"/>
      <c r="D1060" s="498"/>
      <c r="E1060" s="475"/>
      <c r="F1060" s="494"/>
    </row>
    <row r="1061" spans="1:6" s="426" customFormat="1" ht="11.25">
      <c r="A1061" s="500"/>
      <c r="B1061" s="540"/>
      <c r="C1061" s="493"/>
      <c r="D1061" s="498"/>
      <c r="E1061" s="475"/>
      <c r="F1061" s="494"/>
    </row>
    <row r="1062" spans="1:6" s="426" customFormat="1" ht="11.25">
      <c r="A1062" s="500"/>
      <c r="B1062" s="540"/>
      <c r="C1062" s="493"/>
      <c r="D1062" s="498"/>
      <c r="E1062" s="475"/>
      <c r="F1062" s="494"/>
    </row>
    <row r="1063" spans="1:6" s="426" customFormat="1" ht="11.25">
      <c r="A1063" s="500"/>
      <c r="B1063" s="540"/>
      <c r="C1063" s="493"/>
      <c r="D1063" s="498"/>
      <c r="E1063" s="475"/>
      <c r="F1063" s="494"/>
    </row>
    <row r="1064" spans="1:6" s="426" customFormat="1" ht="11.25">
      <c r="A1064" s="500"/>
      <c r="B1064" s="540"/>
      <c r="C1064" s="493"/>
      <c r="D1064" s="498"/>
      <c r="E1064" s="475"/>
      <c r="F1064" s="494"/>
    </row>
    <row r="1065" spans="1:6" s="426" customFormat="1" ht="11.25">
      <c r="A1065" s="500"/>
      <c r="B1065" s="540"/>
      <c r="C1065" s="493"/>
      <c r="D1065" s="498"/>
      <c r="E1065" s="475"/>
      <c r="F1065" s="494"/>
    </row>
    <row r="1066" spans="1:6" s="426" customFormat="1" ht="11.25">
      <c r="A1066" s="500"/>
      <c r="B1066" s="540"/>
      <c r="C1066" s="493"/>
      <c r="D1066" s="498"/>
      <c r="E1066" s="475"/>
      <c r="F1066" s="494"/>
    </row>
    <row r="1067" spans="1:6" s="426" customFormat="1" ht="11.25">
      <c r="A1067" s="500"/>
      <c r="B1067" s="540"/>
      <c r="C1067" s="493"/>
      <c r="D1067" s="498"/>
      <c r="E1067" s="475"/>
      <c r="F1067" s="494"/>
    </row>
    <row r="1068" spans="1:6" s="426" customFormat="1" ht="11.25">
      <c r="A1068" s="500"/>
      <c r="B1068" s="540"/>
      <c r="C1068" s="493"/>
      <c r="D1068" s="498"/>
      <c r="E1068" s="475"/>
      <c r="F1068" s="494"/>
    </row>
    <row r="1069" spans="1:6" s="426" customFormat="1" ht="11.25">
      <c r="A1069" s="500"/>
      <c r="B1069" s="540"/>
      <c r="C1069" s="493"/>
      <c r="D1069" s="498"/>
      <c r="E1069" s="475"/>
      <c r="F1069" s="494"/>
    </row>
    <row r="1070" spans="1:6" s="426" customFormat="1" ht="11.25">
      <c r="A1070" s="500"/>
      <c r="B1070" s="540"/>
      <c r="C1070" s="493"/>
      <c r="D1070" s="498"/>
      <c r="E1070" s="475"/>
      <c r="F1070" s="494"/>
    </row>
    <row r="1071" spans="1:6" s="426" customFormat="1" ht="11.25">
      <c r="A1071" s="500"/>
      <c r="B1071" s="540"/>
      <c r="C1071" s="493"/>
      <c r="D1071" s="498"/>
      <c r="E1071" s="475"/>
      <c r="F1071" s="494"/>
    </row>
    <row r="1072" spans="1:6" s="426" customFormat="1" ht="11.25">
      <c r="A1072" s="500"/>
      <c r="B1072" s="540"/>
      <c r="C1072" s="493"/>
      <c r="D1072" s="498"/>
      <c r="E1072" s="475"/>
      <c r="F1072" s="494"/>
    </row>
    <row r="1073" spans="1:6" s="426" customFormat="1" ht="11.25">
      <c r="A1073" s="500"/>
      <c r="B1073" s="540"/>
      <c r="C1073" s="493"/>
      <c r="D1073" s="498"/>
      <c r="E1073" s="475"/>
      <c r="F1073" s="494"/>
    </row>
    <row r="1074" spans="1:6" s="426" customFormat="1" ht="11.25">
      <c r="A1074" s="500"/>
      <c r="B1074" s="540"/>
      <c r="C1074" s="493"/>
      <c r="D1074" s="498"/>
      <c r="E1074" s="475"/>
      <c r="F1074" s="494"/>
    </row>
    <row r="1075" spans="1:6" s="426" customFormat="1" ht="11.25">
      <c r="A1075" s="500"/>
      <c r="B1075" s="540"/>
      <c r="C1075" s="493"/>
      <c r="D1075" s="498"/>
      <c r="E1075" s="475"/>
      <c r="F1075" s="494"/>
    </row>
    <row r="1076" spans="1:6" s="426" customFormat="1" ht="11.25">
      <c r="A1076" s="500"/>
      <c r="B1076" s="540"/>
      <c r="C1076" s="493"/>
      <c r="D1076" s="498"/>
      <c r="E1076" s="475"/>
      <c r="F1076" s="494"/>
    </row>
    <row r="1077" spans="1:6" s="426" customFormat="1" ht="11.25">
      <c r="A1077" s="500"/>
      <c r="B1077" s="540"/>
      <c r="C1077" s="493"/>
      <c r="D1077" s="498"/>
      <c r="E1077" s="475"/>
      <c r="F1077" s="494"/>
    </row>
    <row r="1078" spans="1:6" s="426" customFormat="1" ht="11.25">
      <c r="A1078" s="500"/>
      <c r="B1078" s="540"/>
      <c r="C1078" s="493"/>
      <c r="D1078" s="498"/>
      <c r="E1078" s="475"/>
      <c r="F1078" s="494"/>
    </row>
    <row r="1079" spans="1:6" s="426" customFormat="1" ht="11.25">
      <c r="A1079" s="500"/>
      <c r="B1079" s="540"/>
      <c r="C1079" s="493"/>
      <c r="D1079" s="498"/>
      <c r="E1079" s="475"/>
      <c r="F1079" s="494"/>
    </row>
    <row r="1080" spans="1:6" s="426" customFormat="1" ht="11.25">
      <c r="A1080" s="500"/>
      <c r="B1080" s="540"/>
      <c r="C1080" s="493"/>
      <c r="D1080" s="498"/>
      <c r="E1080" s="475"/>
      <c r="F1080" s="494"/>
    </row>
    <row r="1081" spans="1:6" s="426" customFormat="1" ht="11.25">
      <c r="A1081" s="500"/>
      <c r="B1081" s="540"/>
      <c r="C1081" s="493"/>
      <c r="D1081" s="498"/>
      <c r="E1081" s="475"/>
      <c r="F1081" s="494"/>
    </row>
    <row r="1082" spans="1:6" s="426" customFormat="1" ht="11.25">
      <c r="A1082" s="500"/>
      <c r="B1082" s="540"/>
      <c r="C1082" s="493"/>
      <c r="D1082" s="498"/>
      <c r="E1082" s="475"/>
      <c r="F1082" s="494"/>
    </row>
    <row r="1083" spans="1:6" s="426" customFormat="1" ht="11.25">
      <c r="A1083" s="500"/>
      <c r="B1083" s="540"/>
      <c r="C1083" s="493"/>
      <c r="D1083" s="498"/>
      <c r="E1083" s="475"/>
      <c r="F1083" s="494"/>
    </row>
    <row r="1084" spans="1:6" s="426" customFormat="1" ht="11.25">
      <c r="A1084" s="500"/>
      <c r="B1084" s="540"/>
      <c r="C1084" s="493"/>
      <c r="D1084" s="498"/>
      <c r="E1084" s="475"/>
      <c r="F1084" s="494"/>
    </row>
    <row r="1085" spans="1:6" s="426" customFormat="1" ht="11.25">
      <c r="A1085" s="500"/>
      <c r="B1085" s="540"/>
      <c r="C1085" s="493"/>
      <c r="D1085" s="498"/>
      <c r="E1085" s="475"/>
      <c r="F1085" s="494"/>
    </row>
    <row r="1086" spans="1:6" s="426" customFormat="1" ht="11.25">
      <c r="A1086" s="500"/>
      <c r="B1086" s="540"/>
      <c r="C1086" s="493"/>
      <c r="D1086" s="498"/>
      <c r="E1086" s="475"/>
      <c r="F1086" s="494"/>
    </row>
    <row r="1087" spans="1:6" s="426" customFormat="1" ht="11.25">
      <c r="A1087" s="500"/>
      <c r="B1087" s="540"/>
      <c r="C1087" s="493"/>
      <c r="D1087" s="498"/>
      <c r="E1087" s="475"/>
      <c r="F1087" s="494"/>
    </row>
    <row r="1088" spans="1:6" s="426" customFormat="1" ht="11.25">
      <c r="A1088" s="500"/>
      <c r="B1088" s="540"/>
      <c r="C1088" s="493"/>
      <c r="D1088" s="498"/>
      <c r="E1088" s="475"/>
      <c r="F1088" s="494"/>
    </row>
    <row r="1089" spans="1:6" s="426" customFormat="1" ht="11.25">
      <c r="A1089" s="500"/>
      <c r="B1089" s="540"/>
      <c r="C1089" s="493"/>
      <c r="D1089" s="498"/>
      <c r="E1089" s="475"/>
      <c r="F1089" s="494"/>
    </row>
    <row r="1090" spans="1:6" s="426" customFormat="1" ht="11.25">
      <c r="A1090" s="500"/>
      <c r="B1090" s="540"/>
      <c r="C1090" s="493"/>
      <c r="D1090" s="498"/>
      <c r="E1090" s="475"/>
      <c r="F1090" s="494"/>
    </row>
    <row r="1091" spans="1:6" s="426" customFormat="1" ht="11.25">
      <c r="A1091" s="500"/>
      <c r="B1091" s="540"/>
      <c r="C1091" s="493"/>
      <c r="D1091" s="498"/>
      <c r="E1091" s="475"/>
      <c r="F1091" s="494"/>
    </row>
    <row r="1092" spans="1:6" s="426" customFormat="1" ht="11.25">
      <c r="A1092" s="500"/>
      <c r="B1092" s="540"/>
      <c r="C1092" s="493"/>
      <c r="D1092" s="498"/>
      <c r="E1092" s="475"/>
      <c r="F1092" s="494"/>
    </row>
    <row r="1093" spans="1:6" s="426" customFormat="1" ht="11.25">
      <c r="A1093" s="500"/>
      <c r="B1093" s="540"/>
      <c r="C1093" s="493"/>
      <c r="D1093" s="498"/>
      <c r="E1093" s="475"/>
      <c r="F1093" s="494"/>
    </row>
    <row r="1094" spans="1:6" s="426" customFormat="1" ht="11.25">
      <c r="A1094" s="500"/>
      <c r="B1094" s="540"/>
      <c r="C1094" s="493"/>
      <c r="D1094" s="498"/>
      <c r="E1094" s="475"/>
      <c r="F1094" s="494"/>
    </row>
    <row r="1095" spans="1:6" s="426" customFormat="1" ht="11.25">
      <c r="A1095" s="500"/>
      <c r="B1095" s="540"/>
      <c r="C1095" s="493"/>
      <c r="D1095" s="498"/>
      <c r="E1095" s="475"/>
      <c r="F1095" s="494"/>
    </row>
    <row r="1096" spans="1:6" s="426" customFormat="1" ht="11.25">
      <c r="A1096" s="500"/>
      <c r="B1096" s="540"/>
      <c r="C1096" s="493"/>
      <c r="D1096" s="498"/>
      <c r="E1096" s="475"/>
      <c r="F1096" s="494"/>
    </row>
    <row r="1097" spans="1:6" s="426" customFormat="1" ht="11.25">
      <c r="A1097" s="500"/>
      <c r="B1097" s="540"/>
      <c r="C1097" s="493"/>
      <c r="D1097" s="498"/>
      <c r="E1097" s="475"/>
      <c r="F1097" s="494"/>
    </row>
    <row r="1098" spans="1:6" s="426" customFormat="1" ht="11.25">
      <c r="A1098" s="500"/>
      <c r="B1098" s="540"/>
      <c r="C1098" s="493"/>
      <c r="D1098" s="498"/>
      <c r="E1098" s="475"/>
      <c r="F1098" s="494"/>
    </row>
    <row r="1099" spans="1:6" s="426" customFormat="1" ht="11.25">
      <c r="A1099" s="500"/>
      <c r="B1099" s="540"/>
      <c r="C1099" s="493"/>
      <c r="D1099" s="498"/>
      <c r="E1099" s="475"/>
      <c r="F1099" s="494"/>
    </row>
    <row r="1100" spans="1:6" s="426" customFormat="1" ht="11.25">
      <c r="A1100" s="500"/>
      <c r="B1100" s="540"/>
      <c r="C1100" s="493"/>
      <c r="D1100" s="498"/>
      <c r="E1100" s="475"/>
      <c r="F1100" s="494"/>
    </row>
    <row r="1101" spans="1:6" s="426" customFormat="1" ht="11.25">
      <c r="A1101" s="500"/>
      <c r="B1101" s="540"/>
      <c r="C1101" s="493"/>
      <c r="D1101" s="498"/>
      <c r="E1101" s="475"/>
      <c r="F1101" s="494"/>
    </row>
    <row r="1102" spans="1:6" s="426" customFormat="1" ht="11.25">
      <c r="A1102" s="500"/>
      <c r="B1102" s="540"/>
      <c r="C1102" s="493"/>
      <c r="D1102" s="498"/>
      <c r="E1102" s="475"/>
      <c r="F1102" s="494"/>
    </row>
    <row r="1103" spans="1:6" s="426" customFormat="1" ht="11.25">
      <c r="A1103" s="500"/>
      <c r="B1103" s="540"/>
      <c r="C1103" s="493"/>
      <c r="D1103" s="498"/>
      <c r="E1103" s="475"/>
      <c r="F1103" s="494"/>
    </row>
    <row r="1104" spans="1:6" s="426" customFormat="1" ht="11.25">
      <c r="A1104" s="500"/>
      <c r="B1104" s="540"/>
      <c r="C1104" s="493"/>
      <c r="D1104" s="498"/>
      <c r="E1104" s="475"/>
      <c r="F1104" s="494"/>
    </row>
    <row r="1105" spans="1:6" s="426" customFormat="1" ht="11.25">
      <c r="A1105" s="500"/>
      <c r="B1105" s="540"/>
      <c r="C1105" s="493"/>
      <c r="D1105" s="498"/>
      <c r="E1105" s="475"/>
      <c r="F1105" s="494"/>
    </row>
    <row r="1106" spans="1:6" s="426" customFormat="1" ht="11.25">
      <c r="A1106" s="500"/>
      <c r="B1106" s="540"/>
      <c r="C1106" s="493"/>
      <c r="D1106" s="498"/>
      <c r="E1106" s="475"/>
      <c r="F1106" s="494"/>
    </row>
    <row r="1107" spans="1:6" s="426" customFormat="1" ht="11.25">
      <c r="A1107" s="500"/>
      <c r="B1107" s="540"/>
      <c r="C1107" s="493"/>
      <c r="D1107" s="498"/>
      <c r="E1107" s="475"/>
      <c r="F1107" s="494"/>
    </row>
    <row r="1108" spans="1:6" s="426" customFormat="1" ht="11.25">
      <c r="A1108" s="500"/>
      <c r="B1108" s="540"/>
      <c r="C1108" s="493"/>
      <c r="D1108" s="498"/>
      <c r="E1108" s="475"/>
      <c r="F1108" s="494"/>
    </row>
    <row r="1109" spans="1:6" s="426" customFormat="1" ht="11.25">
      <c r="A1109" s="500"/>
      <c r="B1109" s="540"/>
      <c r="C1109" s="493"/>
      <c r="D1109" s="498"/>
      <c r="E1109" s="475"/>
      <c r="F1109" s="494"/>
    </row>
    <row r="1110" spans="1:6" s="426" customFormat="1" ht="11.25">
      <c r="A1110" s="500"/>
      <c r="B1110" s="540"/>
      <c r="C1110" s="493"/>
      <c r="D1110" s="498"/>
      <c r="E1110" s="475"/>
      <c r="F1110" s="494"/>
    </row>
    <row r="1111" spans="1:6" s="426" customFormat="1" ht="11.25">
      <c r="A1111" s="500"/>
      <c r="B1111" s="540"/>
      <c r="C1111" s="493"/>
      <c r="D1111" s="498"/>
      <c r="E1111" s="475"/>
      <c r="F1111" s="494"/>
    </row>
    <row r="1112" spans="1:6" s="426" customFormat="1" ht="11.25">
      <c r="A1112" s="500"/>
      <c r="B1112" s="540"/>
      <c r="C1112" s="493"/>
      <c r="D1112" s="498"/>
      <c r="E1112" s="475"/>
      <c r="F1112" s="494"/>
    </row>
    <row r="1113" spans="1:6" s="426" customFormat="1" ht="11.25">
      <c r="A1113" s="500"/>
      <c r="B1113" s="540"/>
      <c r="C1113" s="493"/>
      <c r="D1113" s="498"/>
      <c r="E1113" s="475"/>
      <c r="F1113" s="494"/>
    </row>
    <row r="1114" spans="1:6" s="426" customFormat="1" ht="11.25">
      <c r="A1114" s="500"/>
      <c r="B1114" s="540"/>
      <c r="C1114" s="493"/>
      <c r="D1114" s="498"/>
      <c r="E1114" s="475"/>
      <c r="F1114" s="494"/>
    </row>
    <row r="1115" spans="1:6" s="426" customFormat="1" ht="11.25">
      <c r="A1115" s="500"/>
      <c r="B1115" s="540"/>
      <c r="C1115" s="493"/>
      <c r="D1115" s="498"/>
      <c r="E1115" s="475"/>
      <c r="F1115" s="494"/>
    </row>
    <row r="1116" spans="1:6" s="426" customFormat="1" ht="11.25">
      <c r="A1116" s="500"/>
      <c r="B1116" s="540"/>
      <c r="C1116" s="493"/>
      <c r="D1116" s="498"/>
      <c r="E1116" s="475"/>
      <c r="F1116" s="494"/>
    </row>
    <row r="1117" spans="1:6" s="426" customFormat="1" ht="11.25">
      <c r="A1117" s="500"/>
      <c r="B1117" s="540"/>
      <c r="C1117" s="493"/>
      <c r="D1117" s="498"/>
      <c r="E1117" s="475"/>
      <c r="F1117" s="494"/>
    </row>
    <row r="1118" spans="1:6" s="426" customFormat="1" ht="11.25">
      <c r="A1118" s="500"/>
      <c r="B1118" s="540"/>
      <c r="C1118" s="493"/>
      <c r="D1118" s="498"/>
      <c r="E1118" s="475"/>
      <c r="F1118" s="494"/>
    </row>
    <row r="1119" spans="1:6" s="426" customFormat="1" ht="11.25">
      <c r="A1119" s="500"/>
      <c r="B1119" s="540"/>
      <c r="C1119" s="493"/>
      <c r="D1119" s="498"/>
      <c r="E1119" s="475"/>
      <c r="F1119" s="494"/>
    </row>
    <row r="1120" spans="1:6" s="426" customFormat="1" ht="11.25">
      <c r="A1120" s="500"/>
      <c r="B1120" s="540"/>
      <c r="C1120" s="493"/>
      <c r="D1120" s="498"/>
      <c r="E1120" s="475"/>
      <c r="F1120" s="494"/>
    </row>
    <row r="1121" spans="1:6" s="426" customFormat="1" ht="11.25">
      <c r="A1121" s="500"/>
      <c r="B1121" s="540"/>
      <c r="C1121" s="493"/>
      <c r="D1121" s="498"/>
      <c r="E1121" s="475"/>
      <c r="F1121" s="494"/>
    </row>
    <row r="1122" spans="1:6" s="426" customFormat="1" ht="11.25">
      <c r="A1122" s="500"/>
      <c r="B1122" s="540"/>
      <c r="C1122" s="493"/>
      <c r="D1122" s="498"/>
      <c r="E1122" s="475"/>
      <c r="F1122" s="494"/>
    </row>
    <row r="1123" spans="1:6" s="426" customFormat="1" ht="11.25">
      <c r="A1123" s="500"/>
      <c r="B1123" s="540"/>
      <c r="C1123" s="493"/>
      <c r="D1123" s="498"/>
      <c r="E1123" s="475"/>
      <c r="F1123" s="494"/>
    </row>
    <row r="1124" spans="1:6" s="426" customFormat="1" ht="11.25">
      <c r="A1124" s="500"/>
      <c r="B1124" s="540"/>
      <c r="C1124" s="493"/>
      <c r="D1124" s="498"/>
      <c r="E1124" s="475"/>
      <c r="F1124" s="494"/>
    </row>
    <row r="1125" spans="1:6" s="426" customFormat="1" ht="11.25">
      <c r="A1125" s="500"/>
      <c r="B1125" s="540"/>
      <c r="C1125" s="493"/>
      <c r="D1125" s="498"/>
      <c r="E1125" s="475"/>
      <c r="F1125" s="494"/>
    </row>
    <row r="1126" spans="1:6" s="426" customFormat="1" ht="11.25">
      <c r="A1126" s="500"/>
      <c r="B1126" s="540"/>
      <c r="C1126" s="493"/>
      <c r="D1126" s="498"/>
      <c r="E1126" s="475"/>
      <c r="F1126" s="494"/>
    </row>
    <row r="1127" spans="1:6" s="426" customFormat="1" ht="11.25">
      <c r="A1127" s="500"/>
      <c r="B1127" s="540"/>
      <c r="C1127" s="493"/>
      <c r="D1127" s="498"/>
      <c r="E1127" s="475"/>
      <c r="F1127" s="494"/>
    </row>
    <row r="1128" spans="1:6" s="426" customFormat="1" ht="11.25">
      <c r="A1128" s="500"/>
      <c r="B1128" s="540"/>
      <c r="C1128" s="493"/>
      <c r="D1128" s="498"/>
      <c r="E1128" s="475"/>
      <c r="F1128" s="494"/>
    </row>
    <row r="1129" spans="1:6" s="426" customFormat="1" ht="11.25">
      <c r="A1129" s="500"/>
      <c r="B1129" s="540"/>
      <c r="C1129" s="493"/>
      <c r="D1129" s="498"/>
      <c r="E1129" s="475"/>
      <c r="F1129" s="494"/>
    </row>
    <row r="1130" spans="1:6" s="426" customFormat="1" ht="11.25">
      <c r="A1130" s="500"/>
      <c r="B1130" s="540"/>
      <c r="C1130" s="493"/>
      <c r="D1130" s="498"/>
      <c r="E1130" s="475"/>
      <c r="F1130" s="494"/>
    </row>
    <row r="1131" spans="1:6" s="426" customFormat="1" ht="11.25">
      <c r="A1131" s="500"/>
      <c r="B1131" s="540"/>
      <c r="C1131" s="493"/>
      <c r="D1131" s="498"/>
      <c r="E1131" s="475"/>
      <c r="F1131" s="494"/>
    </row>
    <row r="1132" spans="1:6" s="426" customFormat="1" ht="11.25">
      <c r="A1132" s="500"/>
      <c r="B1132" s="540"/>
      <c r="C1132" s="493"/>
      <c r="D1132" s="498"/>
      <c r="E1132" s="475"/>
      <c r="F1132" s="494"/>
    </row>
    <row r="1133" spans="1:6" s="426" customFormat="1" ht="11.25">
      <c r="A1133" s="500"/>
      <c r="B1133" s="540"/>
      <c r="C1133" s="493"/>
      <c r="D1133" s="498"/>
      <c r="E1133" s="475"/>
      <c r="F1133" s="494"/>
    </row>
    <row r="1134" spans="1:6" s="426" customFormat="1" ht="11.25">
      <c r="A1134" s="500"/>
      <c r="B1134" s="540"/>
      <c r="C1134" s="493"/>
      <c r="D1134" s="498"/>
      <c r="E1134" s="475"/>
      <c r="F1134" s="494"/>
    </row>
    <row r="1135" spans="1:6" s="426" customFormat="1" ht="11.25">
      <c r="A1135" s="500"/>
      <c r="B1135" s="540"/>
      <c r="C1135" s="493"/>
      <c r="D1135" s="498"/>
      <c r="E1135" s="475"/>
      <c r="F1135" s="494"/>
    </row>
    <row r="1136" spans="1:6" s="426" customFormat="1" ht="11.25">
      <c r="A1136" s="500"/>
      <c r="B1136" s="540"/>
      <c r="C1136" s="493"/>
      <c r="D1136" s="498"/>
      <c r="E1136" s="475"/>
      <c r="F1136" s="494"/>
    </row>
    <row r="1137" spans="1:6" s="426" customFormat="1" ht="11.25">
      <c r="A1137" s="500"/>
      <c r="B1137" s="540"/>
      <c r="C1137" s="493"/>
      <c r="D1137" s="498"/>
      <c r="E1137" s="475"/>
      <c r="F1137" s="494"/>
    </row>
    <row r="1138" spans="1:6" s="426" customFormat="1" ht="11.25">
      <c r="A1138" s="500"/>
      <c r="B1138" s="540"/>
      <c r="C1138" s="493"/>
      <c r="D1138" s="498"/>
      <c r="E1138" s="475"/>
      <c r="F1138" s="494"/>
    </row>
    <row r="1139" spans="1:6" s="426" customFormat="1" ht="11.25">
      <c r="A1139" s="500"/>
      <c r="B1139" s="540"/>
      <c r="C1139" s="493"/>
      <c r="D1139" s="498"/>
      <c r="E1139" s="475"/>
      <c r="F1139" s="494"/>
    </row>
    <row r="1140" spans="1:6" s="426" customFormat="1" ht="11.25">
      <c r="A1140" s="500"/>
      <c r="B1140" s="540"/>
      <c r="C1140" s="493"/>
      <c r="D1140" s="498"/>
      <c r="E1140" s="475"/>
      <c r="F1140" s="494"/>
    </row>
    <row r="1141" spans="1:6" s="426" customFormat="1" ht="11.25">
      <c r="A1141" s="500"/>
      <c r="B1141" s="540"/>
      <c r="C1141" s="493"/>
      <c r="D1141" s="498"/>
      <c r="E1141" s="475"/>
      <c r="F1141" s="494"/>
    </row>
    <row r="1142" spans="1:6" s="426" customFormat="1" ht="11.25">
      <c r="A1142" s="500"/>
      <c r="B1142" s="540"/>
      <c r="C1142" s="493"/>
      <c r="D1142" s="498"/>
      <c r="E1142" s="475"/>
      <c r="F1142" s="494"/>
    </row>
    <row r="1143" spans="1:6" s="426" customFormat="1" ht="11.25">
      <c r="A1143" s="500"/>
      <c r="B1143" s="540"/>
      <c r="C1143" s="493"/>
      <c r="D1143" s="498"/>
      <c r="E1143" s="475"/>
      <c r="F1143" s="494"/>
    </row>
    <row r="1144" spans="1:6" s="426" customFormat="1" ht="11.25">
      <c r="A1144" s="500"/>
      <c r="B1144" s="540"/>
      <c r="C1144" s="493"/>
      <c r="D1144" s="498"/>
      <c r="E1144" s="475"/>
      <c r="F1144" s="494"/>
    </row>
    <row r="1145" spans="1:6" s="426" customFormat="1" ht="11.25">
      <c r="A1145" s="500"/>
      <c r="B1145" s="540"/>
      <c r="C1145" s="493"/>
      <c r="D1145" s="498"/>
      <c r="E1145" s="475"/>
      <c r="F1145" s="494"/>
    </row>
    <row r="1146" spans="1:6" s="426" customFormat="1" ht="11.25">
      <c r="A1146" s="500"/>
      <c r="B1146" s="540"/>
      <c r="C1146" s="493"/>
      <c r="D1146" s="498"/>
      <c r="E1146" s="475"/>
      <c r="F1146" s="494"/>
    </row>
    <row r="1147" spans="1:6" s="426" customFormat="1" ht="11.25">
      <c r="A1147" s="500"/>
      <c r="B1147" s="540"/>
      <c r="C1147" s="493"/>
      <c r="D1147" s="498"/>
      <c r="E1147" s="475"/>
      <c r="F1147" s="494"/>
    </row>
    <row r="1148" spans="1:6" s="426" customFormat="1" ht="11.25">
      <c r="A1148" s="500"/>
      <c r="B1148" s="540"/>
      <c r="C1148" s="493"/>
      <c r="D1148" s="498"/>
      <c r="E1148" s="475"/>
      <c r="F1148" s="494"/>
    </row>
    <row r="1149" spans="1:6" s="426" customFormat="1" ht="11.25">
      <c r="A1149" s="500"/>
      <c r="B1149" s="540"/>
      <c r="C1149" s="493"/>
      <c r="D1149" s="498"/>
      <c r="E1149" s="475"/>
      <c r="F1149" s="494"/>
    </row>
    <row r="1150" spans="1:6" s="426" customFormat="1" ht="11.25">
      <c r="A1150" s="500"/>
      <c r="B1150" s="540"/>
      <c r="C1150" s="493"/>
      <c r="D1150" s="498"/>
      <c r="E1150" s="475"/>
      <c r="F1150" s="494"/>
    </row>
    <row r="1151" spans="1:6" s="426" customFormat="1" ht="11.25">
      <c r="A1151" s="500"/>
      <c r="B1151" s="540"/>
      <c r="C1151" s="493"/>
      <c r="D1151" s="498"/>
      <c r="E1151" s="475"/>
      <c r="F1151" s="494"/>
    </row>
    <row r="1152" spans="1:6" s="426" customFormat="1" ht="11.25">
      <c r="A1152" s="500"/>
      <c r="B1152" s="540"/>
      <c r="C1152" s="493"/>
      <c r="D1152" s="498"/>
      <c r="E1152" s="475"/>
      <c r="F1152" s="494"/>
    </row>
    <row r="1153" spans="1:6" s="426" customFormat="1" ht="11.25">
      <c r="A1153" s="500"/>
      <c r="B1153" s="540"/>
      <c r="C1153" s="493"/>
      <c r="D1153" s="498"/>
      <c r="E1153" s="475"/>
      <c r="F1153" s="494"/>
    </row>
    <row r="1154" spans="1:6" s="426" customFormat="1" ht="11.25">
      <c r="A1154" s="500"/>
      <c r="B1154" s="540"/>
      <c r="C1154" s="493"/>
      <c r="D1154" s="498"/>
      <c r="E1154" s="475"/>
      <c r="F1154" s="494"/>
    </row>
    <row r="1155" spans="1:6" s="426" customFormat="1" ht="11.25">
      <c r="A1155" s="500"/>
      <c r="B1155" s="540"/>
      <c r="C1155" s="493"/>
      <c r="D1155" s="498"/>
      <c r="E1155" s="475"/>
      <c r="F1155" s="494"/>
    </row>
    <row r="1156" spans="1:6" s="426" customFormat="1" ht="11.25">
      <c r="A1156" s="500"/>
      <c r="B1156" s="540"/>
      <c r="C1156" s="493"/>
      <c r="D1156" s="498"/>
      <c r="E1156" s="475"/>
      <c r="F1156" s="494"/>
    </row>
    <row r="1157" spans="1:6" s="426" customFormat="1" ht="11.25">
      <c r="A1157" s="500"/>
      <c r="B1157" s="540"/>
      <c r="C1157" s="493"/>
      <c r="D1157" s="498"/>
      <c r="E1157" s="475"/>
      <c r="F1157" s="494"/>
    </row>
    <row r="1158" spans="1:6" s="426" customFormat="1" ht="11.25">
      <c r="A1158" s="500"/>
      <c r="B1158" s="540"/>
      <c r="C1158" s="493"/>
      <c r="D1158" s="498"/>
      <c r="E1158" s="475"/>
      <c r="F1158" s="494"/>
    </row>
    <row r="1159" spans="1:6" s="426" customFormat="1" ht="11.25">
      <c r="A1159" s="500"/>
      <c r="B1159" s="540"/>
      <c r="C1159" s="493"/>
      <c r="D1159" s="498"/>
      <c r="E1159" s="475"/>
      <c r="F1159" s="494"/>
    </row>
    <row r="1160" spans="1:6" s="426" customFormat="1" ht="11.25">
      <c r="A1160" s="500"/>
      <c r="B1160" s="540"/>
      <c r="C1160" s="493"/>
      <c r="D1160" s="498"/>
      <c r="E1160" s="475"/>
      <c r="F1160" s="494"/>
    </row>
    <row r="1161" spans="1:6" s="426" customFormat="1" ht="11.25">
      <c r="A1161" s="500"/>
      <c r="B1161" s="540"/>
      <c r="C1161" s="493"/>
      <c r="D1161" s="498"/>
      <c r="E1161" s="475"/>
      <c r="F1161" s="494"/>
    </row>
    <row r="1162" spans="1:6" s="426" customFormat="1" ht="11.25">
      <c r="A1162" s="500"/>
      <c r="B1162" s="540"/>
      <c r="C1162" s="493"/>
      <c r="D1162" s="498"/>
      <c r="E1162" s="475"/>
      <c r="F1162" s="494"/>
    </row>
    <row r="1163" spans="1:6" s="426" customFormat="1" ht="11.25">
      <c r="A1163" s="500"/>
      <c r="B1163" s="540"/>
      <c r="C1163" s="493"/>
      <c r="D1163" s="498"/>
      <c r="E1163" s="475"/>
      <c r="F1163" s="494"/>
    </row>
    <row r="1164" spans="1:6" s="426" customFormat="1" ht="11.25">
      <c r="A1164" s="500"/>
      <c r="B1164" s="540"/>
      <c r="C1164" s="493"/>
      <c r="D1164" s="498"/>
      <c r="E1164" s="475"/>
      <c r="F1164" s="494"/>
    </row>
    <row r="1165" spans="1:6" s="426" customFormat="1" ht="11.25">
      <c r="A1165" s="500"/>
      <c r="B1165" s="540"/>
      <c r="C1165" s="493"/>
      <c r="D1165" s="498"/>
      <c r="E1165" s="475"/>
      <c r="F1165" s="494"/>
    </row>
    <row r="1166" spans="1:6" s="426" customFormat="1" ht="11.25">
      <c r="A1166" s="500"/>
      <c r="B1166" s="540"/>
      <c r="C1166" s="493"/>
      <c r="D1166" s="498"/>
      <c r="E1166" s="475"/>
      <c r="F1166" s="494"/>
    </row>
    <row r="1167" spans="1:6" s="426" customFormat="1" ht="11.25">
      <c r="A1167" s="500"/>
      <c r="B1167" s="540"/>
      <c r="C1167" s="493"/>
      <c r="D1167" s="498"/>
      <c r="E1167" s="475"/>
      <c r="F1167" s="494"/>
    </row>
    <row r="1168" spans="1:6" s="426" customFormat="1" ht="11.25">
      <c r="A1168" s="500"/>
      <c r="B1168" s="540"/>
      <c r="C1168" s="493"/>
      <c r="D1168" s="498"/>
      <c r="E1168" s="475"/>
      <c r="F1168" s="494"/>
    </row>
    <row r="1169" spans="1:6" s="426" customFormat="1" ht="11.25">
      <c r="A1169" s="500"/>
      <c r="B1169" s="540"/>
      <c r="C1169" s="493"/>
      <c r="D1169" s="498"/>
      <c r="E1169" s="475"/>
      <c r="F1169" s="494"/>
    </row>
    <row r="1170" spans="1:6" s="426" customFormat="1" ht="11.25">
      <c r="A1170" s="500"/>
      <c r="B1170" s="540"/>
      <c r="C1170" s="493"/>
      <c r="D1170" s="498"/>
      <c r="E1170" s="475"/>
      <c r="F1170" s="494"/>
    </row>
    <row r="1171" spans="1:6" s="426" customFormat="1" ht="11.25">
      <c r="A1171" s="500"/>
      <c r="B1171" s="540"/>
      <c r="C1171" s="493"/>
      <c r="D1171" s="498"/>
      <c r="E1171" s="475"/>
      <c r="F1171" s="494"/>
    </row>
    <row r="1172" spans="1:6" s="426" customFormat="1" ht="11.25">
      <c r="A1172" s="500"/>
      <c r="B1172" s="540"/>
      <c r="C1172" s="493"/>
      <c r="D1172" s="498"/>
      <c r="E1172" s="475"/>
      <c r="F1172" s="494"/>
    </row>
    <row r="1173" spans="1:6" s="426" customFormat="1" ht="11.25">
      <c r="A1173" s="500"/>
      <c r="B1173" s="540"/>
      <c r="C1173" s="493"/>
      <c r="D1173" s="498"/>
      <c r="E1173" s="475"/>
      <c r="F1173" s="494"/>
    </row>
    <row r="1174" spans="1:6" s="426" customFormat="1" ht="11.25">
      <c r="A1174" s="500"/>
      <c r="B1174" s="540"/>
      <c r="C1174" s="493"/>
      <c r="D1174" s="498"/>
      <c r="E1174" s="475"/>
      <c r="F1174" s="494"/>
    </row>
    <row r="1175" spans="1:6" s="426" customFormat="1" ht="11.25">
      <c r="A1175" s="500"/>
      <c r="B1175" s="540"/>
      <c r="C1175" s="493"/>
      <c r="D1175" s="498"/>
      <c r="E1175" s="475"/>
      <c r="F1175" s="494"/>
    </row>
    <row r="1176" spans="1:6" s="426" customFormat="1" ht="11.25">
      <c r="A1176" s="500"/>
      <c r="B1176" s="540"/>
      <c r="C1176" s="493"/>
      <c r="D1176" s="498"/>
      <c r="E1176" s="475"/>
      <c r="F1176" s="494"/>
    </row>
    <row r="1177" spans="1:6" s="426" customFormat="1" ht="11.25">
      <c r="A1177" s="500"/>
      <c r="B1177" s="540"/>
      <c r="C1177" s="493"/>
      <c r="D1177" s="498"/>
      <c r="E1177" s="475"/>
      <c r="F1177" s="494"/>
    </row>
    <row r="1178" spans="1:6" s="426" customFormat="1" ht="11.25">
      <c r="A1178" s="500"/>
      <c r="B1178" s="540"/>
      <c r="C1178" s="493"/>
      <c r="D1178" s="498"/>
      <c r="E1178" s="475"/>
      <c r="F1178" s="494"/>
    </row>
    <row r="1179" spans="1:6" s="426" customFormat="1" ht="11.25">
      <c r="A1179" s="500"/>
      <c r="B1179" s="540"/>
      <c r="C1179" s="493"/>
      <c r="D1179" s="498"/>
      <c r="E1179" s="475"/>
      <c r="F1179" s="494"/>
    </row>
    <row r="1180" spans="1:6" s="426" customFormat="1" ht="11.25">
      <c r="A1180" s="500"/>
      <c r="B1180" s="540"/>
      <c r="C1180" s="493"/>
      <c r="D1180" s="498"/>
      <c r="E1180" s="475"/>
      <c r="F1180" s="494"/>
    </row>
    <row r="1181" spans="1:6" s="426" customFormat="1" ht="11.25">
      <c r="A1181" s="500"/>
      <c r="B1181" s="540"/>
      <c r="C1181" s="493"/>
      <c r="D1181" s="498"/>
      <c r="E1181" s="475"/>
      <c r="F1181" s="494"/>
    </row>
    <row r="1182" spans="1:6" s="426" customFormat="1" ht="11.25">
      <c r="A1182" s="500"/>
      <c r="B1182" s="540"/>
      <c r="C1182" s="493"/>
      <c r="D1182" s="498"/>
      <c r="E1182" s="475"/>
      <c r="F1182" s="494"/>
    </row>
    <row r="1183" spans="1:6" s="426" customFormat="1" ht="11.25">
      <c r="A1183" s="500"/>
      <c r="B1183" s="540"/>
      <c r="C1183" s="493"/>
      <c r="D1183" s="498"/>
      <c r="E1183" s="475"/>
      <c r="F1183" s="494"/>
    </row>
    <row r="1184" spans="1:6" s="426" customFormat="1" ht="11.25">
      <c r="A1184" s="500"/>
      <c r="B1184" s="540"/>
      <c r="C1184" s="493"/>
      <c r="D1184" s="498"/>
      <c r="E1184" s="475"/>
      <c r="F1184" s="494"/>
    </row>
    <row r="1185" spans="1:6" s="426" customFormat="1" ht="11.25">
      <c r="A1185" s="500"/>
      <c r="B1185" s="540"/>
      <c r="C1185" s="493"/>
      <c r="D1185" s="498"/>
      <c r="E1185" s="475"/>
      <c r="F1185" s="494"/>
    </row>
    <row r="1186" spans="1:6" s="426" customFormat="1" ht="11.25">
      <c r="A1186" s="500"/>
      <c r="B1186" s="540"/>
      <c r="C1186" s="493"/>
      <c r="D1186" s="498"/>
      <c r="E1186" s="475"/>
      <c r="F1186" s="494"/>
    </row>
    <row r="1187" spans="1:6" s="426" customFormat="1" ht="11.25">
      <c r="A1187" s="500"/>
      <c r="B1187" s="540"/>
      <c r="C1187" s="493"/>
      <c r="D1187" s="498"/>
      <c r="E1187" s="475"/>
      <c r="F1187" s="494"/>
    </row>
    <row r="1188" spans="1:6" s="426" customFormat="1" ht="11.25">
      <c r="A1188" s="500"/>
      <c r="B1188" s="540"/>
      <c r="C1188" s="493"/>
      <c r="D1188" s="498"/>
      <c r="E1188" s="475"/>
      <c r="F1188" s="494"/>
    </row>
    <row r="1189" spans="1:6" s="426" customFormat="1" ht="11.25">
      <c r="A1189" s="500"/>
      <c r="B1189" s="540"/>
      <c r="C1189" s="493"/>
      <c r="D1189" s="498"/>
      <c r="E1189" s="475"/>
      <c r="F1189" s="494"/>
    </row>
    <row r="1190" spans="1:6" s="426" customFormat="1" ht="11.25">
      <c r="A1190" s="500"/>
      <c r="B1190" s="540"/>
      <c r="C1190" s="493"/>
      <c r="D1190" s="498"/>
      <c r="E1190" s="475"/>
      <c r="F1190" s="494"/>
    </row>
    <row r="1191" spans="1:6" s="426" customFormat="1" ht="11.25">
      <c r="A1191" s="500"/>
      <c r="B1191" s="540"/>
      <c r="C1191" s="493"/>
      <c r="D1191" s="498"/>
      <c r="E1191" s="475"/>
      <c r="F1191" s="494"/>
    </row>
    <row r="1192" spans="1:6" s="426" customFormat="1" ht="11.25">
      <c r="A1192" s="500"/>
      <c r="B1192" s="540"/>
      <c r="C1192" s="493"/>
      <c r="D1192" s="498"/>
      <c r="E1192" s="475"/>
      <c r="F1192" s="494"/>
    </row>
    <row r="1193" spans="1:6" s="426" customFormat="1" ht="11.25">
      <c r="A1193" s="500"/>
      <c r="B1193" s="540"/>
      <c r="C1193" s="493"/>
      <c r="D1193" s="498"/>
      <c r="E1193" s="475"/>
      <c r="F1193" s="494"/>
    </row>
    <row r="1194" spans="1:6" s="426" customFormat="1" ht="11.25">
      <c r="A1194" s="500"/>
      <c r="B1194" s="540"/>
      <c r="C1194" s="493"/>
      <c r="D1194" s="498"/>
      <c r="E1194" s="475"/>
      <c r="F1194" s="494"/>
    </row>
    <row r="1195" spans="1:6" s="426" customFormat="1" ht="11.25">
      <c r="A1195" s="500"/>
      <c r="B1195" s="540"/>
      <c r="C1195" s="493"/>
      <c r="D1195" s="498"/>
      <c r="E1195" s="475"/>
      <c r="F1195" s="494"/>
    </row>
    <row r="1196" spans="1:6" s="426" customFormat="1" ht="11.25">
      <c r="A1196" s="500"/>
      <c r="B1196" s="540"/>
      <c r="C1196" s="493"/>
      <c r="D1196" s="498"/>
      <c r="E1196" s="475"/>
      <c r="F1196" s="494"/>
    </row>
    <row r="1197" spans="1:6" s="426" customFormat="1" ht="11.25">
      <c r="A1197" s="500"/>
      <c r="B1197" s="540"/>
      <c r="C1197" s="493"/>
      <c r="D1197" s="498"/>
      <c r="E1197" s="475"/>
      <c r="F1197" s="494"/>
    </row>
    <row r="1198" spans="1:6" s="426" customFormat="1" ht="11.25">
      <c r="A1198" s="500"/>
      <c r="B1198" s="540"/>
      <c r="C1198" s="493"/>
      <c r="D1198" s="498"/>
      <c r="E1198" s="475"/>
      <c r="F1198" s="494"/>
    </row>
    <row r="1199" spans="1:6" s="426" customFormat="1" ht="11.25">
      <c r="A1199" s="500"/>
      <c r="B1199" s="540"/>
      <c r="C1199" s="493"/>
      <c r="D1199" s="498"/>
      <c r="E1199" s="475"/>
      <c r="F1199" s="494"/>
    </row>
    <row r="1200" spans="1:6" s="426" customFormat="1" ht="11.25">
      <c r="A1200" s="500"/>
      <c r="B1200" s="540"/>
      <c r="C1200" s="493"/>
      <c r="D1200" s="498"/>
      <c r="E1200" s="475"/>
      <c r="F1200" s="494"/>
    </row>
    <row r="1201" spans="1:6" s="426" customFormat="1" ht="11.25">
      <c r="A1201" s="500"/>
      <c r="B1201" s="540"/>
      <c r="C1201" s="493"/>
      <c r="D1201" s="498"/>
      <c r="E1201" s="475"/>
      <c r="F1201" s="494"/>
    </row>
    <row r="1202" spans="1:6" s="426" customFormat="1" ht="11.25">
      <c r="A1202" s="500"/>
      <c r="B1202" s="540"/>
      <c r="C1202" s="493"/>
      <c r="D1202" s="498"/>
      <c r="E1202" s="475"/>
      <c r="F1202" s="494"/>
    </row>
    <row r="1203" spans="1:6" s="426" customFormat="1" ht="11.25">
      <c r="A1203" s="500"/>
      <c r="B1203" s="540"/>
      <c r="C1203" s="493"/>
      <c r="D1203" s="498"/>
      <c r="E1203" s="475"/>
      <c r="F1203" s="494"/>
    </row>
    <row r="1204" spans="1:6" s="426" customFormat="1" ht="11.25">
      <c r="A1204" s="500"/>
      <c r="B1204" s="540"/>
      <c r="C1204" s="493"/>
      <c r="D1204" s="498"/>
      <c r="E1204" s="475"/>
      <c r="F1204" s="494"/>
    </row>
    <row r="1205" spans="1:6" s="426" customFormat="1" ht="11.25">
      <c r="A1205" s="500"/>
      <c r="B1205" s="540"/>
      <c r="C1205" s="493"/>
      <c r="D1205" s="498"/>
      <c r="E1205" s="475"/>
      <c r="F1205" s="494"/>
    </row>
    <row r="1206" spans="1:6" s="426" customFormat="1" ht="11.25">
      <c r="A1206" s="500"/>
      <c r="B1206" s="540"/>
      <c r="C1206" s="493"/>
      <c r="D1206" s="498"/>
      <c r="E1206" s="475"/>
      <c r="F1206" s="494"/>
    </row>
    <row r="1207" spans="1:6" s="426" customFormat="1" ht="11.25">
      <c r="A1207" s="500"/>
      <c r="B1207" s="540"/>
      <c r="C1207" s="493"/>
      <c r="D1207" s="498"/>
      <c r="E1207" s="475"/>
      <c r="F1207" s="494"/>
    </row>
    <row r="1208" spans="1:6" s="426" customFormat="1" ht="11.25">
      <c r="A1208" s="500"/>
      <c r="B1208" s="540"/>
      <c r="C1208" s="493"/>
      <c r="D1208" s="498"/>
      <c r="E1208" s="475"/>
      <c r="F1208" s="494"/>
    </row>
    <row r="1209" spans="1:6" s="426" customFormat="1" ht="11.25">
      <c r="A1209" s="500"/>
      <c r="B1209" s="540"/>
      <c r="C1209" s="493"/>
      <c r="D1209" s="498"/>
      <c r="E1209" s="475"/>
      <c r="F1209" s="494"/>
    </row>
    <row r="1210" spans="1:6" s="426" customFormat="1" ht="11.25">
      <c r="A1210" s="500"/>
      <c r="B1210" s="540"/>
      <c r="C1210" s="493"/>
      <c r="D1210" s="498"/>
      <c r="E1210" s="475"/>
      <c r="F1210" s="494"/>
    </row>
    <row r="1211" spans="1:6" s="426" customFormat="1" ht="11.25">
      <c r="A1211" s="500"/>
      <c r="B1211" s="540"/>
      <c r="C1211" s="493"/>
      <c r="D1211" s="498"/>
      <c r="E1211" s="475"/>
      <c r="F1211" s="494"/>
    </row>
    <row r="1212" spans="1:6" s="426" customFormat="1" ht="11.25">
      <c r="A1212" s="500"/>
      <c r="B1212" s="540"/>
      <c r="C1212" s="493"/>
      <c r="D1212" s="498"/>
      <c r="E1212" s="475"/>
      <c r="F1212" s="494"/>
    </row>
    <row r="1213" spans="1:6" s="426" customFormat="1" ht="11.25">
      <c r="A1213" s="500"/>
      <c r="B1213" s="540"/>
      <c r="C1213" s="493"/>
      <c r="D1213" s="498"/>
      <c r="E1213" s="475"/>
      <c r="F1213" s="494"/>
    </row>
    <row r="1214" spans="1:6" s="426" customFormat="1" ht="11.25">
      <c r="A1214" s="500"/>
      <c r="B1214" s="540"/>
      <c r="C1214" s="493"/>
      <c r="D1214" s="498"/>
      <c r="E1214" s="475"/>
      <c r="F1214" s="494"/>
    </row>
    <row r="1215" spans="1:6" s="426" customFormat="1" ht="11.25">
      <c r="A1215" s="500"/>
      <c r="B1215" s="540"/>
      <c r="C1215" s="493"/>
      <c r="D1215" s="498"/>
      <c r="E1215" s="475"/>
      <c r="F1215" s="494"/>
    </row>
    <row r="1216" spans="1:6" s="426" customFormat="1" ht="11.25">
      <c r="A1216" s="500"/>
      <c r="B1216" s="540"/>
      <c r="C1216" s="493"/>
      <c r="D1216" s="498"/>
      <c r="E1216" s="475"/>
      <c r="F1216" s="494"/>
    </row>
    <row r="1217" spans="1:6" s="426" customFormat="1" ht="11.25">
      <c r="A1217" s="500"/>
      <c r="B1217" s="540"/>
      <c r="C1217" s="493"/>
      <c r="D1217" s="498"/>
      <c r="E1217" s="475"/>
      <c r="F1217" s="494"/>
    </row>
    <row r="1218" spans="1:6" s="426" customFormat="1" ht="11.25">
      <c r="A1218" s="500"/>
      <c r="B1218" s="540"/>
      <c r="C1218" s="493"/>
      <c r="D1218" s="498"/>
      <c r="E1218" s="475"/>
      <c r="F1218" s="494"/>
    </row>
    <row r="1219" spans="1:6" s="426" customFormat="1" ht="11.25">
      <c r="A1219" s="500"/>
      <c r="B1219" s="540"/>
      <c r="C1219" s="493"/>
      <c r="D1219" s="498"/>
      <c r="E1219" s="475"/>
      <c r="F1219" s="494"/>
    </row>
    <row r="1220" spans="1:6" s="426" customFormat="1" ht="11.25">
      <c r="A1220" s="500"/>
      <c r="B1220" s="540"/>
      <c r="C1220" s="493"/>
      <c r="D1220" s="498"/>
      <c r="E1220" s="475"/>
      <c r="F1220" s="494"/>
    </row>
    <row r="1221" spans="1:6" s="426" customFormat="1" ht="11.25">
      <c r="A1221" s="500"/>
      <c r="B1221" s="540"/>
      <c r="C1221" s="493"/>
      <c r="D1221" s="498"/>
      <c r="E1221" s="475"/>
      <c r="F1221" s="494"/>
    </row>
    <row r="1222" spans="1:6" s="426" customFormat="1" ht="11.25">
      <c r="A1222" s="500"/>
      <c r="B1222" s="540"/>
      <c r="C1222" s="493"/>
      <c r="D1222" s="498"/>
      <c r="E1222" s="475"/>
      <c r="F1222" s="494"/>
    </row>
    <row r="1223" spans="1:6" s="426" customFormat="1" ht="11.25">
      <c r="A1223" s="500"/>
      <c r="B1223" s="540"/>
      <c r="C1223" s="493"/>
      <c r="D1223" s="498"/>
      <c r="E1223" s="475"/>
      <c r="F1223" s="494"/>
    </row>
    <row r="1224" spans="1:6" s="426" customFormat="1" ht="11.25">
      <c r="A1224" s="500"/>
      <c r="B1224" s="540"/>
      <c r="C1224" s="493"/>
      <c r="D1224" s="498"/>
      <c r="E1224" s="475"/>
      <c r="F1224" s="494"/>
    </row>
    <row r="1225" spans="1:6" s="426" customFormat="1" ht="11.25">
      <c r="A1225" s="500"/>
      <c r="B1225" s="540"/>
      <c r="C1225" s="493"/>
      <c r="D1225" s="498"/>
      <c r="E1225" s="475"/>
      <c r="F1225" s="494"/>
    </row>
    <row r="1226" spans="1:6" s="426" customFormat="1" ht="11.25">
      <c r="A1226" s="500"/>
      <c r="B1226" s="540"/>
      <c r="C1226" s="493"/>
      <c r="D1226" s="498"/>
      <c r="E1226" s="475"/>
      <c r="F1226" s="494"/>
    </row>
    <row r="1227" spans="1:6" s="426" customFormat="1" ht="11.25">
      <c r="A1227" s="500"/>
      <c r="B1227" s="540"/>
      <c r="C1227" s="493"/>
      <c r="D1227" s="498"/>
      <c r="E1227" s="475"/>
      <c r="F1227" s="494"/>
    </row>
    <row r="1228" spans="1:6" s="426" customFormat="1" ht="11.25">
      <c r="A1228" s="500"/>
      <c r="B1228" s="540"/>
      <c r="C1228" s="493"/>
      <c r="D1228" s="498"/>
      <c r="E1228" s="475"/>
      <c r="F1228" s="494"/>
    </row>
    <row r="1229" spans="1:6" s="426" customFormat="1" ht="11.25">
      <c r="A1229" s="500"/>
      <c r="B1229" s="540"/>
      <c r="C1229" s="493"/>
      <c r="D1229" s="498"/>
      <c r="E1229" s="475"/>
      <c r="F1229" s="494"/>
    </row>
    <row r="1230" spans="1:6" s="426" customFormat="1" ht="11.25">
      <c r="A1230" s="500"/>
      <c r="B1230" s="540"/>
      <c r="C1230" s="493"/>
      <c r="D1230" s="498"/>
      <c r="E1230" s="475"/>
      <c r="F1230" s="494"/>
    </row>
    <row r="1231" spans="1:6" s="426" customFormat="1" ht="11.25">
      <c r="A1231" s="500"/>
      <c r="B1231" s="540"/>
      <c r="C1231" s="493"/>
      <c r="D1231" s="498"/>
      <c r="E1231" s="475"/>
      <c r="F1231" s="494"/>
    </row>
    <row r="1232" spans="1:6" s="426" customFormat="1" ht="11.25">
      <c r="A1232" s="500"/>
      <c r="B1232" s="540"/>
      <c r="C1232" s="493"/>
      <c r="D1232" s="498"/>
      <c r="E1232" s="475"/>
      <c r="F1232" s="494"/>
    </row>
    <row r="1233" spans="1:6" s="426" customFormat="1" ht="11.25">
      <c r="A1233" s="500"/>
      <c r="B1233" s="540"/>
      <c r="C1233" s="493"/>
      <c r="D1233" s="498"/>
      <c r="E1233" s="475"/>
      <c r="F1233" s="494"/>
    </row>
    <row r="1234" spans="1:6" s="426" customFormat="1" ht="11.25">
      <c r="A1234" s="500"/>
      <c r="B1234" s="540"/>
      <c r="C1234" s="493"/>
      <c r="D1234" s="498"/>
      <c r="E1234" s="475"/>
      <c r="F1234" s="494"/>
    </row>
    <row r="1235" spans="1:6" s="426" customFormat="1" ht="11.25">
      <c r="A1235" s="500"/>
      <c r="B1235" s="540"/>
      <c r="C1235" s="493"/>
      <c r="D1235" s="498"/>
      <c r="E1235" s="475"/>
      <c r="F1235" s="494"/>
    </row>
    <row r="1236" spans="1:6" s="426" customFormat="1" ht="11.25">
      <c r="A1236" s="500"/>
      <c r="B1236" s="540"/>
      <c r="C1236" s="493"/>
      <c r="D1236" s="498"/>
      <c r="E1236" s="475"/>
      <c r="F1236" s="494"/>
    </row>
    <row r="1237" spans="1:6" s="426" customFormat="1" ht="11.25">
      <c r="A1237" s="500"/>
      <c r="B1237" s="540"/>
      <c r="C1237" s="493"/>
      <c r="D1237" s="498"/>
      <c r="E1237" s="475"/>
      <c r="F1237" s="494"/>
    </row>
    <row r="1238" spans="1:6" s="426" customFormat="1" ht="11.25">
      <c r="A1238" s="500"/>
      <c r="B1238" s="540"/>
      <c r="C1238" s="493"/>
      <c r="D1238" s="498"/>
      <c r="E1238" s="475"/>
      <c r="F1238" s="494"/>
    </row>
    <row r="1239" spans="1:6" s="426" customFormat="1" ht="11.25">
      <c r="A1239" s="500"/>
      <c r="B1239" s="540"/>
      <c r="C1239" s="493"/>
      <c r="D1239" s="498"/>
      <c r="E1239" s="475"/>
      <c r="F1239" s="494"/>
    </row>
    <row r="1240" spans="1:6" s="426" customFormat="1" ht="11.25">
      <c r="A1240" s="500"/>
      <c r="B1240" s="540"/>
      <c r="C1240" s="493"/>
      <c r="D1240" s="498"/>
      <c r="E1240" s="475"/>
      <c r="F1240" s="494"/>
    </row>
    <row r="1241" spans="1:6" s="426" customFormat="1" ht="11.25">
      <c r="A1241" s="500"/>
      <c r="B1241" s="540"/>
      <c r="C1241" s="493"/>
      <c r="D1241" s="498"/>
      <c r="E1241" s="475"/>
      <c r="F1241" s="494"/>
    </row>
    <row r="1242" spans="1:6" s="426" customFormat="1" ht="11.25">
      <c r="A1242" s="500"/>
      <c r="B1242" s="540"/>
      <c r="C1242" s="493"/>
      <c r="D1242" s="498"/>
      <c r="E1242" s="475"/>
      <c r="F1242" s="494"/>
    </row>
    <row r="1243" spans="1:6" s="426" customFormat="1" ht="11.25">
      <c r="A1243" s="500"/>
      <c r="B1243" s="540"/>
      <c r="C1243" s="493"/>
      <c r="D1243" s="498"/>
      <c r="E1243" s="475"/>
      <c r="F1243" s="494"/>
    </row>
    <row r="1244" spans="1:6" s="426" customFormat="1" ht="11.25">
      <c r="A1244" s="500"/>
      <c r="B1244" s="540"/>
      <c r="C1244" s="493"/>
      <c r="D1244" s="498"/>
      <c r="E1244" s="475"/>
      <c r="F1244" s="494"/>
    </row>
    <row r="1245" spans="1:6" s="426" customFormat="1" ht="11.25">
      <c r="A1245" s="500"/>
      <c r="B1245" s="540"/>
      <c r="C1245" s="493"/>
      <c r="D1245" s="498"/>
      <c r="E1245" s="475"/>
      <c r="F1245" s="494"/>
    </row>
    <row r="1246" spans="1:6" s="426" customFormat="1" ht="11.25">
      <c r="A1246" s="500"/>
      <c r="B1246" s="540"/>
      <c r="C1246" s="493"/>
      <c r="D1246" s="498"/>
      <c r="E1246" s="475"/>
      <c r="F1246" s="494"/>
    </row>
    <row r="1247" spans="1:6" s="426" customFormat="1" ht="11.25">
      <c r="A1247" s="500"/>
      <c r="B1247" s="540"/>
      <c r="C1247" s="493"/>
      <c r="D1247" s="498"/>
      <c r="E1247" s="475"/>
      <c r="F1247" s="494"/>
    </row>
    <row r="1248" spans="1:6" s="426" customFormat="1" ht="11.25">
      <c r="A1248" s="500"/>
      <c r="B1248" s="540"/>
      <c r="C1248" s="493"/>
      <c r="D1248" s="498"/>
      <c r="E1248" s="475"/>
      <c r="F1248" s="494"/>
    </row>
    <row r="1249" spans="1:6" s="426" customFormat="1" ht="11.25">
      <c r="A1249" s="500"/>
      <c r="B1249" s="540"/>
      <c r="C1249" s="493"/>
      <c r="D1249" s="498"/>
      <c r="E1249" s="475"/>
      <c r="F1249" s="494"/>
    </row>
    <row r="1250" spans="1:6" s="426" customFormat="1" ht="11.25">
      <c r="A1250" s="500"/>
      <c r="B1250" s="540"/>
      <c r="C1250" s="493"/>
      <c r="D1250" s="498"/>
      <c r="E1250" s="475"/>
      <c r="F1250" s="494"/>
    </row>
    <row r="1251" spans="1:6" s="426" customFormat="1" ht="11.25">
      <c r="A1251" s="500"/>
      <c r="B1251" s="540"/>
      <c r="C1251" s="493"/>
      <c r="D1251" s="498"/>
      <c r="E1251" s="475"/>
      <c r="F1251" s="494"/>
    </row>
    <row r="1252" spans="1:6" s="426" customFormat="1" ht="11.25">
      <c r="A1252" s="500"/>
      <c r="B1252" s="540"/>
      <c r="C1252" s="493"/>
      <c r="D1252" s="498"/>
      <c r="E1252" s="475"/>
      <c r="F1252" s="494"/>
    </row>
    <row r="1253" spans="1:6" s="426" customFormat="1" ht="11.25">
      <c r="A1253" s="500"/>
      <c r="B1253" s="540"/>
      <c r="C1253" s="493"/>
      <c r="D1253" s="498"/>
      <c r="E1253" s="475"/>
      <c r="F1253" s="494"/>
    </row>
    <row r="1254" spans="1:6" s="426" customFormat="1" ht="11.25">
      <c r="A1254" s="500"/>
      <c r="B1254" s="540"/>
      <c r="C1254" s="493"/>
      <c r="D1254" s="498"/>
      <c r="E1254" s="475"/>
      <c r="F1254" s="494"/>
    </row>
    <row r="1255" spans="1:6" s="426" customFormat="1" ht="11.25">
      <c r="A1255" s="500"/>
      <c r="B1255" s="540"/>
      <c r="C1255" s="493"/>
      <c r="D1255" s="498"/>
      <c r="E1255" s="475"/>
      <c r="F1255" s="494"/>
    </row>
    <row r="1256" spans="1:6" s="426" customFormat="1" ht="11.25">
      <c r="A1256" s="500"/>
      <c r="B1256" s="540"/>
      <c r="C1256" s="493"/>
      <c r="D1256" s="498"/>
      <c r="E1256" s="475"/>
      <c r="F1256" s="494"/>
    </row>
    <row r="1257" spans="1:6" s="426" customFormat="1" ht="11.25">
      <c r="A1257" s="500"/>
      <c r="B1257" s="540"/>
      <c r="C1257" s="493"/>
      <c r="D1257" s="498"/>
      <c r="E1257" s="475"/>
      <c r="F1257" s="494"/>
    </row>
    <row r="1258" spans="1:6" s="426" customFormat="1" ht="11.25">
      <c r="A1258" s="500"/>
      <c r="B1258" s="540"/>
      <c r="C1258" s="493"/>
      <c r="D1258" s="498"/>
      <c r="E1258" s="475"/>
      <c r="F1258" s="494"/>
    </row>
    <row r="1259" spans="1:6" s="426" customFormat="1" ht="11.25">
      <c r="A1259" s="500"/>
      <c r="B1259" s="540"/>
      <c r="C1259" s="493"/>
      <c r="D1259" s="498"/>
      <c r="E1259" s="475"/>
      <c r="F1259" s="494"/>
    </row>
    <row r="1260" spans="1:6" s="426" customFormat="1" ht="11.25">
      <c r="A1260" s="500"/>
      <c r="B1260" s="540"/>
      <c r="C1260" s="493"/>
      <c r="D1260" s="498"/>
      <c r="E1260" s="475"/>
      <c r="F1260" s="494"/>
    </row>
    <row r="1261" spans="1:6" s="426" customFormat="1" ht="11.25">
      <c r="A1261" s="500"/>
      <c r="B1261" s="540"/>
      <c r="C1261" s="493"/>
      <c r="D1261" s="498"/>
      <c r="E1261" s="475"/>
      <c r="F1261" s="494"/>
    </row>
    <row r="1262" spans="1:6" s="426" customFormat="1" ht="11.25">
      <c r="A1262" s="500"/>
      <c r="B1262" s="540"/>
      <c r="C1262" s="493"/>
      <c r="D1262" s="498"/>
      <c r="E1262" s="475"/>
      <c r="F1262" s="494"/>
    </row>
    <row r="1263" spans="1:6" s="426" customFormat="1" ht="11.25">
      <c r="A1263" s="500"/>
      <c r="B1263" s="540"/>
      <c r="C1263" s="493"/>
      <c r="D1263" s="498"/>
      <c r="E1263" s="475"/>
      <c r="F1263" s="494"/>
    </row>
    <row r="1264" spans="1:6" s="426" customFormat="1" ht="11.25">
      <c r="A1264" s="500"/>
      <c r="B1264" s="540"/>
      <c r="C1264" s="493"/>
      <c r="D1264" s="498"/>
      <c r="E1264" s="475"/>
      <c r="F1264" s="494"/>
    </row>
    <row r="1265" spans="1:6" s="426" customFormat="1" ht="11.25">
      <c r="A1265" s="500"/>
      <c r="B1265" s="540"/>
      <c r="C1265" s="493"/>
      <c r="D1265" s="498"/>
      <c r="E1265" s="475"/>
      <c r="F1265" s="494"/>
    </row>
    <row r="1266" spans="1:6" s="426" customFormat="1" ht="11.25">
      <c r="A1266" s="500"/>
      <c r="B1266" s="540"/>
      <c r="C1266" s="493"/>
      <c r="D1266" s="498"/>
      <c r="E1266" s="475"/>
      <c r="F1266" s="494"/>
    </row>
    <row r="1267" spans="1:6" s="426" customFormat="1" ht="11.25">
      <c r="A1267" s="500"/>
      <c r="B1267" s="540"/>
      <c r="C1267" s="493"/>
      <c r="D1267" s="498"/>
      <c r="E1267" s="475"/>
      <c r="F1267" s="494"/>
    </row>
    <row r="1268" spans="1:6" s="426" customFormat="1" ht="11.25">
      <c r="A1268" s="500"/>
      <c r="B1268" s="540"/>
      <c r="C1268" s="493"/>
      <c r="D1268" s="498"/>
      <c r="E1268" s="475"/>
      <c r="F1268" s="494"/>
    </row>
    <row r="1269" spans="1:6" s="426" customFormat="1" ht="11.25">
      <c r="A1269" s="500"/>
      <c r="B1269" s="540"/>
      <c r="C1269" s="493"/>
      <c r="D1269" s="498"/>
      <c r="E1269" s="475"/>
      <c r="F1269" s="494"/>
    </row>
    <row r="1270" spans="1:6" s="426" customFormat="1" ht="11.25">
      <c r="A1270" s="500"/>
      <c r="B1270" s="540"/>
      <c r="C1270" s="493"/>
      <c r="D1270" s="498"/>
      <c r="E1270" s="475"/>
      <c r="F1270" s="494"/>
    </row>
    <row r="1271" spans="1:6" s="426" customFormat="1" ht="11.25">
      <c r="A1271" s="500"/>
      <c r="B1271" s="540"/>
      <c r="C1271" s="493"/>
      <c r="D1271" s="498"/>
      <c r="E1271" s="475"/>
      <c r="F1271" s="494"/>
    </row>
    <row r="1272" spans="1:6" s="426" customFormat="1" ht="11.25">
      <c r="A1272" s="500"/>
      <c r="B1272" s="540"/>
      <c r="C1272" s="493"/>
      <c r="D1272" s="498"/>
      <c r="E1272" s="475"/>
      <c r="F1272" s="494"/>
    </row>
    <row r="1273" spans="1:6" s="426" customFormat="1" ht="11.25">
      <c r="A1273" s="500"/>
      <c r="B1273" s="540"/>
      <c r="C1273" s="493"/>
      <c r="D1273" s="498"/>
      <c r="E1273" s="475"/>
      <c r="F1273" s="494"/>
    </row>
    <row r="1274" spans="1:6" s="426" customFormat="1" ht="11.25">
      <c r="A1274" s="500"/>
      <c r="B1274" s="540"/>
      <c r="C1274" s="493"/>
      <c r="D1274" s="498"/>
      <c r="E1274" s="475"/>
      <c r="F1274" s="494"/>
    </row>
    <row r="1275" spans="1:6" s="426" customFormat="1" ht="11.25">
      <c r="A1275" s="500"/>
      <c r="B1275" s="540"/>
      <c r="C1275" s="493"/>
      <c r="D1275" s="498"/>
      <c r="E1275" s="475"/>
      <c r="F1275" s="494"/>
    </row>
    <row r="1276" spans="1:6" s="426" customFormat="1" ht="11.25">
      <c r="A1276" s="500"/>
      <c r="B1276" s="540"/>
      <c r="C1276" s="493"/>
      <c r="D1276" s="498"/>
      <c r="E1276" s="475"/>
      <c r="F1276" s="494"/>
    </row>
    <row r="1277" spans="1:6" s="426" customFormat="1" ht="11.25">
      <c r="A1277" s="500"/>
      <c r="B1277" s="540"/>
      <c r="C1277" s="493"/>
      <c r="D1277" s="498"/>
      <c r="E1277" s="475"/>
      <c r="F1277" s="494"/>
    </row>
    <row r="1278" spans="1:6" s="426" customFormat="1" ht="11.25">
      <c r="A1278" s="500"/>
      <c r="B1278" s="540"/>
      <c r="C1278" s="493"/>
      <c r="D1278" s="498"/>
      <c r="E1278" s="475"/>
      <c r="F1278" s="494"/>
    </row>
    <row r="1279" spans="1:6" s="426" customFormat="1" ht="11.25">
      <c r="A1279" s="500"/>
      <c r="B1279" s="540"/>
      <c r="C1279" s="493"/>
      <c r="D1279" s="498"/>
      <c r="E1279" s="475"/>
      <c r="F1279" s="494"/>
    </row>
    <row r="1280" spans="1:6" s="426" customFormat="1" ht="11.25">
      <c r="A1280" s="500"/>
      <c r="B1280" s="540"/>
      <c r="C1280" s="493"/>
      <c r="D1280" s="498"/>
      <c r="E1280" s="475"/>
      <c r="F1280" s="494"/>
    </row>
    <row r="1281" spans="1:6" s="426" customFormat="1" ht="11.25">
      <c r="A1281" s="500"/>
      <c r="B1281" s="540"/>
      <c r="C1281" s="493"/>
      <c r="D1281" s="498"/>
      <c r="E1281" s="475"/>
      <c r="F1281" s="494"/>
    </row>
    <row r="1282" spans="1:6" s="426" customFormat="1" ht="11.25">
      <c r="A1282" s="500"/>
      <c r="B1282" s="540"/>
      <c r="C1282" s="493"/>
      <c r="D1282" s="498"/>
      <c r="E1282" s="475"/>
      <c r="F1282" s="494"/>
    </row>
    <row r="1283" spans="1:6" s="426" customFormat="1" ht="11.25">
      <c r="A1283" s="500"/>
      <c r="B1283" s="540"/>
      <c r="C1283" s="493"/>
      <c r="D1283" s="498"/>
      <c r="E1283" s="475"/>
      <c r="F1283" s="494"/>
    </row>
    <row r="1284" spans="1:6" s="426" customFormat="1" ht="11.25">
      <c r="A1284" s="500"/>
      <c r="B1284" s="540"/>
      <c r="C1284" s="493"/>
      <c r="D1284" s="498"/>
      <c r="E1284" s="475"/>
      <c r="F1284" s="494"/>
    </row>
    <row r="1285" spans="1:6" s="426" customFormat="1" ht="11.25">
      <c r="A1285" s="500"/>
      <c r="B1285" s="540"/>
      <c r="C1285" s="493"/>
      <c r="D1285" s="498"/>
      <c r="E1285" s="475"/>
      <c r="F1285" s="494"/>
    </row>
    <row r="1286" spans="1:6" s="426" customFormat="1" ht="11.25">
      <c r="A1286" s="500"/>
      <c r="B1286" s="540"/>
      <c r="C1286" s="493"/>
      <c r="D1286" s="498"/>
      <c r="E1286" s="475"/>
      <c r="F1286" s="494"/>
    </row>
    <row r="1287" spans="1:6" s="426" customFormat="1" ht="11.25">
      <c r="A1287" s="500"/>
      <c r="B1287" s="540"/>
      <c r="C1287" s="493"/>
      <c r="D1287" s="498"/>
      <c r="E1287" s="475"/>
      <c r="F1287" s="494"/>
    </row>
    <row r="1288" spans="1:6" s="426" customFormat="1" ht="11.25">
      <c r="A1288" s="500"/>
      <c r="B1288" s="540"/>
      <c r="C1288" s="493"/>
      <c r="D1288" s="498"/>
      <c r="E1288" s="475"/>
      <c r="F1288" s="494"/>
    </row>
    <row r="1289" spans="1:6" s="426" customFormat="1" ht="11.25">
      <c r="A1289" s="500"/>
      <c r="B1289" s="540"/>
      <c r="C1289" s="493"/>
      <c r="D1289" s="498"/>
      <c r="E1289" s="475"/>
      <c r="F1289" s="494"/>
    </row>
    <row r="1290" spans="1:6" s="426" customFormat="1" ht="11.25">
      <c r="A1290" s="500"/>
      <c r="B1290" s="540"/>
      <c r="C1290" s="493"/>
      <c r="D1290" s="498"/>
      <c r="E1290" s="475"/>
      <c r="F1290" s="494"/>
    </row>
    <row r="1291" spans="1:6" s="426" customFormat="1" ht="11.25">
      <c r="A1291" s="500"/>
      <c r="B1291" s="540"/>
      <c r="C1291" s="493"/>
      <c r="D1291" s="498"/>
      <c r="E1291" s="475"/>
      <c r="F1291" s="494"/>
    </row>
    <row r="1292" spans="1:6" s="426" customFormat="1" ht="11.25">
      <c r="A1292" s="500"/>
      <c r="B1292" s="540"/>
      <c r="C1292" s="493"/>
      <c r="D1292" s="498"/>
      <c r="E1292" s="475"/>
      <c r="F1292" s="494"/>
    </row>
    <row r="1293" spans="1:6" s="426" customFormat="1" ht="11.25">
      <c r="A1293" s="500"/>
      <c r="B1293" s="540"/>
      <c r="C1293" s="493"/>
      <c r="D1293" s="498"/>
      <c r="E1293" s="475"/>
      <c r="F1293" s="494"/>
    </row>
    <row r="1294" spans="1:6" s="426" customFormat="1" ht="11.25">
      <c r="A1294" s="500"/>
      <c r="B1294" s="540"/>
      <c r="C1294" s="493"/>
      <c r="D1294" s="498"/>
      <c r="E1294" s="475"/>
      <c r="F1294" s="494"/>
    </row>
    <row r="1295" spans="1:6" s="426" customFormat="1" ht="11.25">
      <c r="A1295" s="500"/>
      <c r="B1295" s="540"/>
      <c r="C1295" s="493"/>
      <c r="D1295" s="498"/>
      <c r="E1295" s="475"/>
      <c r="F1295" s="494"/>
    </row>
    <row r="1296" spans="1:6" s="426" customFormat="1" ht="11.25">
      <c r="A1296" s="500"/>
      <c r="B1296" s="540"/>
      <c r="C1296" s="493"/>
      <c r="D1296" s="498"/>
      <c r="E1296" s="475"/>
      <c r="F1296" s="494"/>
    </row>
    <row r="1297" spans="1:6" s="426" customFormat="1" ht="11.25">
      <c r="A1297" s="500"/>
      <c r="B1297" s="540"/>
      <c r="C1297" s="493"/>
      <c r="D1297" s="498"/>
      <c r="E1297" s="475"/>
      <c r="F1297" s="494"/>
    </row>
    <row r="1298" spans="1:6" s="426" customFormat="1" ht="11.25">
      <c r="A1298" s="500"/>
      <c r="B1298" s="540"/>
      <c r="C1298" s="493"/>
      <c r="D1298" s="498"/>
      <c r="E1298" s="475"/>
      <c r="F1298" s="494"/>
    </row>
    <row r="1299" spans="1:6" s="426" customFormat="1" ht="11.25">
      <c r="A1299" s="500"/>
      <c r="B1299" s="540"/>
      <c r="C1299" s="493"/>
      <c r="D1299" s="498"/>
      <c r="E1299" s="475"/>
      <c r="F1299" s="494"/>
    </row>
    <row r="1300" spans="1:6" s="426" customFormat="1" ht="11.25">
      <c r="A1300" s="500"/>
      <c r="B1300" s="540"/>
      <c r="C1300" s="493"/>
      <c r="D1300" s="498"/>
      <c r="E1300" s="475"/>
      <c r="F1300" s="494"/>
    </row>
    <row r="1301" spans="1:6" s="426" customFormat="1" ht="11.25">
      <c r="A1301" s="500"/>
      <c r="B1301" s="540"/>
      <c r="C1301" s="493"/>
      <c r="D1301" s="498"/>
      <c r="E1301" s="475"/>
      <c r="F1301" s="494"/>
    </row>
    <row r="1302" spans="1:6" s="426" customFormat="1" ht="11.25">
      <c r="A1302" s="500"/>
      <c r="B1302" s="540"/>
      <c r="C1302" s="493"/>
      <c r="D1302" s="498"/>
      <c r="E1302" s="475"/>
      <c r="F1302" s="494"/>
    </row>
    <row r="1303" spans="1:6" s="426" customFormat="1" ht="11.25">
      <c r="A1303" s="500"/>
      <c r="B1303" s="540"/>
      <c r="C1303" s="493"/>
      <c r="D1303" s="498"/>
      <c r="E1303" s="475"/>
      <c r="F1303" s="494"/>
    </row>
    <row r="1304" spans="1:6" s="426" customFormat="1" ht="11.25">
      <c r="A1304" s="500"/>
      <c r="B1304" s="540"/>
      <c r="C1304" s="493"/>
      <c r="D1304" s="498"/>
      <c r="E1304" s="475"/>
      <c r="F1304" s="494"/>
    </row>
    <row r="1305" spans="1:6" s="426" customFormat="1" ht="11.25">
      <c r="A1305" s="500"/>
      <c r="B1305" s="540"/>
      <c r="C1305" s="493"/>
      <c r="D1305" s="498"/>
      <c r="E1305" s="475"/>
      <c r="F1305" s="494"/>
    </row>
    <row r="1306" spans="1:6" s="426" customFormat="1" ht="11.25">
      <c r="A1306" s="500"/>
      <c r="B1306" s="540"/>
      <c r="C1306" s="493"/>
      <c r="D1306" s="498"/>
      <c r="E1306" s="475"/>
      <c r="F1306" s="494"/>
    </row>
    <row r="1307" spans="1:6" s="426" customFormat="1" ht="11.25">
      <c r="A1307" s="500"/>
      <c r="B1307" s="540"/>
      <c r="C1307" s="493"/>
      <c r="D1307" s="498"/>
      <c r="E1307" s="475"/>
      <c r="F1307" s="494"/>
    </row>
    <row r="1308" spans="1:6" s="426" customFormat="1" ht="11.25">
      <c r="A1308" s="500"/>
      <c r="B1308" s="540"/>
      <c r="C1308" s="493"/>
      <c r="D1308" s="498"/>
      <c r="E1308" s="475"/>
      <c r="F1308" s="494"/>
    </row>
    <row r="1309" spans="1:6" s="426" customFormat="1" ht="11.25">
      <c r="A1309" s="500"/>
      <c r="B1309" s="540"/>
      <c r="C1309" s="493"/>
      <c r="D1309" s="498"/>
      <c r="E1309" s="475"/>
      <c r="F1309" s="494"/>
    </row>
    <row r="1310" spans="1:6" s="426" customFormat="1" ht="11.25">
      <c r="A1310" s="500"/>
      <c r="B1310" s="540"/>
      <c r="C1310" s="493"/>
      <c r="D1310" s="498"/>
      <c r="E1310" s="475"/>
      <c r="F1310" s="494"/>
    </row>
    <row r="1311" spans="1:6" s="426" customFormat="1" ht="11.25">
      <c r="A1311" s="500"/>
      <c r="B1311" s="540"/>
      <c r="C1311" s="493"/>
      <c r="D1311" s="498"/>
      <c r="E1311" s="475"/>
      <c r="F1311" s="494"/>
    </row>
    <row r="1312" spans="1:6" s="426" customFormat="1" ht="11.25">
      <c r="A1312" s="500"/>
      <c r="B1312" s="540"/>
      <c r="C1312" s="493"/>
      <c r="D1312" s="498"/>
      <c r="E1312" s="475"/>
      <c r="F1312" s="494"/>
    </row>
    <row r="1313" spans="1:6" s="426" customFormat="1" ht="11.25">
      <c r="A1313" s="500"/>
      <c r="B1313" s="540"/>
      <c r="C1313" s="493"/>
      <c r="D1313" s="498"/>
      <c r="E1313" s="475"/>
      <c r="F1313" s="494"/>
    </row>
    <row r="1314" spans="1:6" s="426" customFormat="1" ht="11.25">
      <c r="A1314" s="500"/>
      <c r="B1314" s="540"/>
      <c r="C1314" s="493"/>
      <c r="D1314" s="498"/>
      <c r="E1314" s="475"/>
      <c r="F1314" s="494"/>
    </row>
    <row r="1315" spans="1:6" s="426" customFormat="1" ht="11.25">
      <c r="A1315" s="500"/>
      <c r="B1315" s="540"/>
      <c r="C1315" s="493"/>
      <c r="D1315" s="498"/>
      <c r="E1315" s="475"/>
      <c r="F1315" s="494"/>
    </row>
    <row r="1316" spans="1:6" s="426" customFormat="1" ht="11.25">
      <c r="A1316" s="500"/>
      <c r="B1316" s="540"/>
      <c r="C1316" s="493"/>
      <c r="D1316" s="498"/>
      <c r="E1316" s="475"/>
      <c r="F1316" s="494"/>
    </row>
    <row r="1317" spans="1:6" s="426" customFormat="1" ht="11.25">
      <c r="A1317" s="500"/>
      <c r="B1317" s="540"/>
      <c r="C1317" s="493"/>
      <c r="D1317" s="498"/>
      <c r="E1317" s="475"/>
      <c r="F1317" s="494"/>
    </row>
    <row r="1318" spans="1:6" s="426" customFormat="1" ht="11.25">
      <c r="A1318" s="500"/>
      <c r="B1318" s="540"/>
      <c r="C1318" s="493"/>
      <c r="D1318" s="498"/>
      <c r="E1318" s="475"/>
      <c r="F1318" s="494"/>
    </row>
    <row r="1319" spans="1:6" s="426" customFormat="1" ht="11.25">
      <c r="A1319" s="500"/>
      <c r="B1319" s="540"/>
      <c r="C1319" s="493"/>
      <c r="D1319" s="498"/>
      <c r="E1319" s="475"/>
      <c r="F1319" s="494"/>
    </row>
    <row r="1320" spans="1:6" s="426" customFormat="1" ht="11.25">
      <c r="A1320" s="500"/>
      <c r="B1320" s="540"/>
      <c r="C1320" s="493"/>
      <c r="D1320" s="498"/>
      <c r="E1320" s="475"/>
      <c r="F1320" s="494"/>
    </row>
    <row r="1321" spans="1:6" s="426" customFormat="1" ht="11.25">
      <c r="A1321" s="500"/>
      <c r="B1321" s="540"/>
      <c r="C1321" s="493"/>
      <c r="D1321" s="498"/>
      <c r="E1321" s="475"/>
      <c r="F1321" s="494"/>
    </row>
    <row r="1322" spans="1:6" s="426" customFormat="1" ht="11.25">
      <c r="A1322" s="500"/>
      <c r="B1322" s="540"/>
      <c r="C1322" s="493"/>
      <c r="D1322" s="498"/>
      <c r="E1322" s="475"/>
      <c r="F1322" s="494"/>
    </row>
    <row r="1323" spans="1:6" s="426" customFormat="1" ht="11.25">
      <c r="A1323" s="500"/>
      <c r="B1323" s="540"/>
      <c r="C1323" s="493"/>
      <c r="D1323" s="498"/>
      <c r="E1323" s="475"/>
      <c r="F1323" s="494"/>
    </row>
    <row r="1324" spans="1:6" s="426" customFormat="1" ht="11.25">
      <c r="A1324" s="500"/>
      <c r="B1324" s="540"/>
      <c r="C1324" s="493"/>
      <c r="D1324" s="498"/>
      <c r="E1324" s="475"/>
      <c r="F1324" s="494"/>
    </row>
    <row r="1325" spans="1:6" s="426" customFormat="1" ht="11.25">
      <c r="A1325" s="500"/>
      <c r="B1325" s="540"/>
      <c r="C1325" s="493"/>
      <c r="D1325" s="498"/>
      <c r="E1325" s="475"/>
      <c r="F1325" s="494"/>
    </row>
    <row r="1326" spans="1:6" s="426" customFormat="1" ht="11.25">
      <c r="A1326" s="500"/>
      <c r="B1326" s="540"/>
      <c r="C1326" s="493"/>
      <c r="D1326" s="498"/>
      <c r="E1326" s="475"/>
      <c r="F1326" s="494"/>
    </row>
    <row r="1327" spans="1:6" s="426" customFormat="1" ht="11.25">
      <c r="A1327" s="500"/>
      <c r="B1327" s="540"/>
      <c r="C1327" s="493"/>
      <c r="D1327" s="498"/>
      <c r="E1327" s="475"/>
      <c r="F1327" s="494"/>
    </row>
    <row r="1328" spans="1:6" s="426" customFormat="1" ht="11.25">
      <c r="A1328" s="500"/>
      <c r="B1328" s="540"/>
      <c r="C1328" s="493"/>
      <c r="D1328" s="498"/>
      <c r="E1328" s="475"/>
      <c r="F1328" s="494"/>
    </row>
    <row r="1329" spans="1:6" s="426" customFormat="1" ht="11.25">
      <c r="A1329" s="500"/>
      <c r="B1329" s="540"/>
      <c r="C1329" s="493"/>
      <c r="D1329" s="498"/>
      <c r="E1329" s="475"/>
      <c r="F1329" s="494"/>
    </row>
    <row r="1330" spans="1:6" s="426" customFormat="1" ht="11.25">
      <c r="A1330" s="500"/>
      <c r="B1330" s="540"/>
      <c r="C1330" s="493"/>
      <c r="D1330" s="498"/>
      <c r="E1330" s="475"/>
      <c r="F1330" s="494"/>
    </row>
    <row r="1331" spans="1:6" s="426" customFormat="1" ht="11.25">
      <c r="A1331" s="500"/>
      <c r="B1331" s="540"/>
      <c r="C1331" s="493"/>
      <c r="D1331" s="498"/>
      <c r="E1331" s="475"/>
      <c r="F1331" s="494"/>
    </row>
    <row r="1332" spans="1:6" s="426" customFormat="1" ht="11.25">
      <c r="A1332" s="500"/>
      <c r="B1332" s="540"/>
      <c r="C1332" s="493"/>
      <c r="D1332" s="498"/>
      <c r="E1332" s="475"/>
      <c r="F1332" s="494"/>
    </row>
    <row r="1333" spans="1:6" s="426" customFormat="1" ht="11.25">
      <c r="A1333" s="500"/>
      <c r="B1333" s="540"/>
      <c r="C1333" s="493"/>
      <c r="D1333" s="498"/>
      <c r="E1333" s="475"/>
      <c r="F1333" s="494"/>
    </row>
    <row r="1334" spans="1:6" s="426" customFormat="1" ht="11.25">
      <c r="A1334" s="500"/>
      <c r="B1334" s="540"/>
      <c r="C1334" s="493"/>
      <c r="D1334" s="498"/>
      <c r="E1334" s="475"/>
      <c r="F1334" s="494"/>
    </row>
    <row r="1335" spans="1:6" s="426" customFormat="1" ht="11.25">
      <c r="A1335" s="500"/>
      <c r="B1335" s="540"/>
      <c r="C1335" s="493"/>
      <c r="D1335" s="498"/>
      <c r="E1335" s="475"/>
      <c r="F1335" s="494"/>
    </row>
    <row r="1336" spans="1:6" s="426" customFormat="1" ht="11.25">
      <c r="A1336" s="500"/>
      <c r="B1336" s="540"/>
      <c r="C1336" s="493"/>
      <c r="D1336" s="498"/>
      <c r="E1336" s="475"/>
      <c r="F1336" s="494"/>
    </row>
    <row r="1337" spans="1:6" s="426" customFormat="1" ht="11.25">
      <c r="A1337" s="500"/>
      <c r="B1337" s="540"/>
      <c r="C1337" s="493"/>
      <c r="D1337" s="498"/>
      <c r="E1337" s="475"/>
      <c r="F1337" s="494"/>
    </row>
    <row r="1338" spans="1:6" s="426" customFormat="1" ht="11.25">
      <c r="A1338" s="500"/>
      <c r="B1338" s="540"/>
      <c r="C1338" s="493"/>
      <c r="D1338" s="498"/>
      <c r="E1338" s="475"/>
      <c r="F1338" s="494"/>
    </row>
    <row r="1339" spans="1:6" s="426" customFormat="1" ht="11.25">
      <c r="A1339" s="500"/>
      <c r="B1339" s="540"/>
      <c r="C1339" s="493"/>
      <c r="D1339" s="498"/>
      <c r="E1339" s="475"/>
      <c r="F1339" s="494"/>
    </row>
    <row r="1340" spans="1:6" s="426" customFormat="1" ht="11.25">
      <c r="A1340" s="500"/>
      <c r="B1340" s="540"/>
      <c r="C1340" s="493"/>
      <c r="D1340" s="498"/>
      <c r="E1340" s="475"/>
      <c r="F1340" s="494"/>
    </row>
    <row r="1341" spans="1:6" s="426" customFormat="1" ht="11.25">
      <c r="A1341" s="500"/>
      <c r="B1341" s="540"/>
      <c r="C1341" s="493"/>
      <c r="D1341" s="498"/>
      <c r="E1341" s="475"/>
      <c r="F1341" s="494"/>
    </row>
    <row r="1342" spans="1:6" s="426" customFormat="1" ht="11.25">
      <c r="A1342" s="500"/>
      <c r="B1342" s="540"/>
      <c r="C1342" s="493"/>
      <c r="D1342" s="498"/>
      <c r="E1342" s="475"/>
      <c r="F1342" s="494"/>
    </row>
    <row r="1343" spans="1:6" s="426" customFormat="1" ht="11.25">
      <c r="A1343" s="500"/>
      <c r="B1343" s="540"/>
      <c r="C1343" s="493"/>
      <c r="D1343" s="498"/>
      <c r="E1343" s="475"/>
      <c r="F1343" s="494"/>
    </row>
    <row r="1344" spans="1:6" s="426" customFormat="1" ht="11.25">
      <c r="A1344" s="500"/>
      <c r="B1344" s="540"/>
      <c r="C1344" s="493"/>
      <c r="D1344" s="498"/>
      <c r="E1344" s="475"/>
      <c r="F1344" s="494"/>
    </row>
    <row r="1345" spans="1:6" s="426" customFormat="1" ht="11.25">
      <c r="A1345" s="500"/>
      <c r="B1345" s="540"/>
      <c r="C1345" s="493"/>
      <c r="D1345" s="498"/>
      <c r="E1345" s="475"/>
      <c r="F1345" s="494"/>
    </row>
    <row r="1346" spans="1:6" s="426" customFormat="1" ht="11.25">
      <c r="A1346" s="500"/>
      <c r="B1346" s="540"/>
      <c r="C1346" s="493"/>
      <c r="D1346" s="498"/>
      <c r="E1346" s="475"/>
      <c r="F1346" s="494"/>
    </row>
    <row r="1347" spans="1:6" s="426" customFormat="1" ht="11.25">
      <c r="A1347" s="500"/>
      <c r="B1347" s="540"/>
      <c r="C1347" s="493"/>
      <c r="D1347" s="498"/>
      <c r="E1347" s="475"/>
      <c r="F1347" s="494"/>
    </row>
    <row r="1348" spans="1:6" s="426" customFormat="1" ht="11.25">
      <c r="A1348" s="500"/>
      <c r="B1348" s="540"/>
      <c r="C1348" s="493"/>
      <c r="D1348" s="498"/>
      <c r="E1348" s="475"/>
      <c r="F1348" s="494"/>
    </row>
    <row r="1349" spans="1:6" s="426" customFormat="1" ht="11.25">
      <c r="A1349" s="500"/>
      <c r="B1349" s="540"/>
      <c r="C1349" s="493"/>
      <c r="D1349" s="498"/>
      <c r="E1349" s="475"/>
      <c r="F1349" s="494"/>
    </row>
    <row r="1350" spans="1:6" s="426" customFormat="1" ht="11.25">
      <c r="A1350" s="500"/>
      <c r="B1350" s="540"/>
      <c r="C1350" s="493"/>
      <c r="D1350" s="498"/>
      <c r="E1350" s="475"/>
      <c r="F1350" s="494"/>
    </row>
    <row r="1351" spans="1:6" s="426" customFormat="1" ht="11.25">
      <c r="A1351" s="500"/>
      <c r="B1351" s="540"/>
      <c r="C1351" s="493"/>
      <c r="D1351" s="498"/>
      <c r="E1351" s="475"/>
      <c r="F1351" s="494"/>
    </row>
    <row r="1352" spans="1:6" s="426" customFormat="1" ht="11.25">
      <c r="A1352" s="500"/>
      <c r="B1352" s="540"/>
      <c r="C1352" s="493"/>
      <c r="D1352" s="498"/>
      <c r="E1352" s="475"/>
      <c r="F1352" s="494"/>
    </row>
    <row r="1353" spans="1:6" s="426" customFormat="1" ht="11.25">
      <c r="A1353" s="500"/>
      <c r="B1353" s="540"/>
      <c r="C1353" s="493"/>
      <c r="D1353" s="498"/>
      <c r="E1353" s="475"/>
      <c r="F1353" s="494"/>
    </row>
    <row r="1354" spans="1:6" s="426" customFormat="1" ht="11.25">
      <c r="A1354" s="500"/>
      <c r="B1354" s="540"/>
      <c r="C1354" s="493"/>
      <c r="D1354" s="498"/>
      <c r="E1354" s="475"/>
      <c r="F1354" s="494"/>
    </row>
    <row r="1355" spans="1:6" s="426" customFormat="1" ht="11.25">
      <c r="A1355" s="500"/>
      <c r="B1355" s="540"/>
      <c r="C1355" s="493"/>
      <c r="D1355" s="498"/>
      <c r="E1355" s="475"/>
      <c r="F1355" s="494"/>
    </row>
    <row r="1356" spans="1:6" s="426" customFormat="1" ht="11.25">
      <c r="A1356" s="500"/>
      <c r="B1356" s="540"/>
      <c r="C1356" s="493"/>
      <c r="D1356" s="498"/>
      <c r="E1356" s="475"/>
      <c r="F1356" s="494"/>
    </row>
    <row r="1357" spans="1:6" s="426" customFormat="1" ht="11.25">
      <c r="A1357" s="500"/>
      <c r="B1357" s="540"/>
      <c r="C1357" s="493"/>
      <c r="D1357" s="498"/>
      <c r="E1357" s="475"/>
      <c r="F1357" s="494"/>
    </row>
    <row r="1358" spans="1:6" s="426" customFormat="1" ht="11.25">
      <c r="A1358" s="500"/>
      <c r="B1358" s="540"/>
      <c r="C1358" s="493"/>
      <c r="D1358" s="498"/>
      <c r="E1358" s="475"/>
      <c r="F1358" s="494"/>
    </row>
    <row r="1359" spans="1:6" s="426" customFormat="1" ht="11.25">
      <c r="A1359" s="500"/>
      <c r="B1359" s="540"/>
      <c r="C1359" s="493"/>
      <c r="D1359" s="498"/>
      <c r="E1359" s="475"/>
      <c r="F1359" s="494"/>
    </row>
    <row r="1360" spans="1:6" s="426" customFormat="1" ht="11.25">
      <c r="A1360" s="500"/>
      <c r="B1360" s="540"/>
      <c r="C1360" s="493"/>
      <c r="D1360" s="498"/>
      <c r="E1360" s="475"/>
      <c r="F1360" s="494"/>
    </row>
    <row r="1361" spans="1:6" s="426" customFormat="1" ht="11.25">
      <c r="A1361" s="500"/>
      <c r="B1361" s="540"/>
      <c r="C1361" s="493"/>
      <c r="D1361" s="498"/>
      <c r="E1361" s="475"/>
      <c r="F1361" s="494"/>
    </row>
    <row r="1362" spans="1:6" s="426" customFormat="1" ht="11.25">
      <c r="A1362" s="500"/>
      <c r="B1362" s="540"/>
      <c r="C1362" s="493"/>
      <c r="D1362" s="498"/>
      <c r="E1362" s="475"/>
      <c r="F1362" s="494"/>
    </row>
    <row r="1363" spans="1:6" s="426" customFormat="1" ht="11.25">
      <c r="A1363" s="500"/>
      <c r="B1363" s="540"/>
      <c r="C1363" s="493"/>
      <c r="D1363" s="498"/>
      <c r="E1363" s="475"/>
      <c r="F1363" s="494"/>
    </row>
    <row r="1364" spans="1:6" s="426" customFormat="1" ht="11.25">
      <c r="A1364" s="500"/>
      <c r="B1364" s="540"/>
      <c r="C1364" s="493"/>
      <c r="D1364" s="498"/>
      <c r="E1364" s="475"/>
      <c r="F1364" s="494"/>
    </row>
    <row r="1365" spans="1:6" s="426" customFormat="1" ht="11.25">
      <c r="A1365" s="500"/>
      <c r="B1365" s="540"/>
      <c r="C1365" s="493"/>
      <c r="D1365" s="498"/>
      <c r="E1365" s="475"/>
      <c r="F1365" s="494"/>
    </row>
    <row r="1366" spans="1:6" s="426" customFormat="1" ht="11.25">
      <c r="A1366" s="500"/>
      <c r="B1366" s="540"/>
      <c r="C1366" s="493"/>
      <c r="D1366" s="498"/>
      <c r="E1366" s="475"/>
      <c r="F1366" s="494"/>
    </row>
    <row r="1367" spans="1:6" s="426" customFormat="1" ht="11.25">
      <c r="A1367" s="500"/>
      <c r="B1367" s="540"/>
      <c r="C1367" s="493"/>
      <c r="D1367" s="498"/>
      <c r="E1367" s="475"/>
      <c r="F1367" s="494"/>
    </row>
    <row r="1368" spans="1:6" s="426" customFormat="1" ht="11.25">
      <c r="A1368" s="500"/>
      <c r="B1368" s="540"/>
      <c r="C1368" s="493"/>
      <c r="D1368" s="498"/>
      <c r="E1368" s="475"/>
      <c r="F1368" s="494"/>
    </row>
    <row r="1369" spans="1:6" s="426" customFormat="1" ht="11.25">
      <c r="A1369" s="500"/>
      <c r="B1369" s="540"/>
      <c r="C1369" s="493"/>
      <c r="D1369" s="498"/>
      <c r="E1369" s="475"/>
      <c r="F1369" s="494"/>
    </row>
    <row r="1370" spans="1:6" s="426" customFormat="1" ht="11.25">
      <c r="A1370" s="500"/>
      <c r="B1370" s="540"/>
      <c r="C1370" s="493"/>
      <c r="D1370" s="498"/>
      <c r="E1370" s="475"/>
      <c r="F1370" s="494"/>
    </row>
    <row r="1371" spans="1:6" s="426" customFormat="1" ht="11.25">
      <c r="A1371" s="500"/>
      <c r="B1371" s="540"/>
      <c r="C1371" s="493"/>
      <c r="D1371" s="498"/>
      <c r="E1371" s="475"/>
      <c r="F1371" s="494"/>
    </row>
    <row r="1372" spans="1:6" s="426" customFormat="1" ht="11.25">
      <c r="A1372" s="500"/>
      <c r="B1372" s="540"/>
      <c r="C1372" s="493"/>
      <c r="D1372" s="498"/>
      <c r="E1372" s="475"/>
      <c r="F1372" s="494"/>
    </row>
    <row r="1373" spans="1:6" s="426" customFormat="1" ht="11.25">
      <c r="A1373" s="500"/>
      <c r="B1373" s="540"/>
      <c r="C1373" s="493"/>
      <c r="D1373" s="498"/>
      <c r="E1373" s="475"/>
      <c r="F1373" s="494"/>
    </row>
    <row r="1374" spans="1:6" s="426" customFormat="1" ht="11.25">
      <c r="A1374" s="500"/>
      <c r="B1374" s="540"/>
      <c r="C1374" s="493"/>
      <c r="D1374" s="498"/>
      <c r="E1374" s="475"/>
      <c r="F1374" s="494"/>
    </row>
    <row r="1375" spans="1:6" s="426" customFormat="1" ht="11.25">
      <c r="A1375" s="500"/>
      <c r="B1375" s="540"/>
      <c r="C1375" s="493"/>
      <c r="D1375" s="498"/>
      <c r="E1375" s="475"/>
      <c r="F1375" s="494"/>
    </row>
    <row r="1376" spans="1:6" s="426" customFormat="1" ht="11.25">
      <c r="A1376" s="500"/>
      <c r="B1376" s="540"/>
      <c r="C1376" s="493"/>
      <c r="D1376" s="498"/>
      <c r="E1376" s="475"/>
      <c r="F1376" s="494"/>
    </row>
    <row r="1377" spans="1:6" s="426" customFormat="1" ht="11.25">
      <c r="A1377" s="500"/>
      <c r="B1377" s="540"/>
      <c r="C1377" s="493"/>
      <c r="D1377" s="498"/>
      <c r="E1377" s="475"/>
      <c r="F1377" s="494"/>
    </row>
    <row r="1378" spans="1:6" s="426" customFormat="1" ht="11.25">
      <c r="A1378" s="500"/>
      <c r="B1378" s="540"/>
      <c r="C1378" s="493"/>
      <c r="D1378" s="498"/>
      <c r="E1378" s="475"/>
      <c r="F1378" s="494"/>
    </row>
    <row r="1379" spans="1:6" s="426" customFormat="1" ht="11.25">
      <c r="A1379" s="500"/>
      <c r="B1379" s="540"/>
      <c r="C1379" s="493"/>
      <c r="D1379" s="498"/>
      <c r="E1379" s="475"/>
      <c r="F1379" s="494"/>
    </row>
    <row r="1380" spans="1:6" s="426" customFormat="1" ht="11.25">
      <c r="A1380" s="500"/>
      <c r="B1380" s="540"/>
      <c r="C1380" s="493"/>
      <c r="D1380" s="498"/>
      <c r="E1380" s="475"/>
      <c r="F1380" s="494"/>
    </row>
    <row r="1381" spans="1:6" s="426" customFormat="1" ht="11.25">
      <c r="A1381" s="500"/>
      <c r="B1381" s="540"/>
      <c r="C1381" s="493"/>
      <c r="D1381" s="498"/>
      <c r="E1381" s="475"/>
      <c r="F1381" s="494"/>
    </row>
    <row r="1382" spans="1:6" s="426" customFormat="1" ht="11.25">
      <c r="A1382" s="500"/>
      <c r="B1382" s="540"/>
      <c r="C1382" s="493"/>
      <c r="D1382" s="498"/>
      <c r="E1382" s="475"/>
      <c r="F1382" s="494"/>
    </row>
    <row r="1383" spans="1:6" s="426" customFormat="1" ht="11.25">
      <c r="A1383" s="500"/>
      <c r="B1383" s="540"/>
      <c r="C1383" s="493"/>
      <c r="D1383" s="498"/>
      <c r="E1383" s="475"/>
      <c r="F1383" s="494"/>
    </row>
    <row r="1384" spans="1:6" s="426" customFormat="1" ht="11.25">
      <c r="A1384" s="500"/>
      <c r="B1384" s="540"/>
      <c r="C1384" s="493"/>
      <c r="D1384" s="498"/>
      <c r="E1384" s="475"/>
      <c r="F1384" s="494"/>
    </row>
    <row r="1385" spans="1:6" s="426" customFormat="1" ht="11.25">
      <c r="A1385" s="500"/>
      <c r="B1385" s="540"/>
      <c r="C1385" s="493"/>
      <c r="D1385" s="498"/>
      <c r="E1385" s="475"/>
      <c r="F1385" s="494"/>
    </row>
    <row r="1386" spans="1:6" s="426" customFormat="1" ht="11.25">
      <c r="A1386" s="500"/>
      <c r="B1386" s="540"/>
      <c r="C1386" s="493"/>
      <c r="D1386" s="498"/>
      <c r="E1386" s="475"/>
      <c r="F1386" s="494"/>
    </row>
    <row r="1387" spans="1:6" s="426" customFormat="1" ht="11.25">
      <c r="A1387" s="500"/>
      <c r="B1387" s="540"/>
      <c r="C1387" s="493"/>
      <c r="D1387" s="498"/>
      <c r="E1387" s="475"/>
      <c r="F1387" s="494"/>
    </row>
    <row r="1388" spans="1:6" s="426" customFormat="1" ht="11.25">
      <c r="A1388" s="500"/>
      <c r="B1388" s="540"/>
      <c r="C1388" s="493"/>
      <c r="D1388" s="498"/>
      <c r="E1388" s="475"/>
      <c r="F1388" s="494"/>
    </row>
    <row r="1389" spans="1:6" s="426" customFormat="1" ht="11.25">
      <c r="A1389" s="500"/>
      <c r="B1389" s="540"/>
      <c r="C1389" s="493"/>
      <c r="D1389" s="498"/>
      <c r="E1389" s="475"/>
      <c r="F1389" s="494"/>
    </row>
    <row r="1390" spans="1:6" s="426" customFormat="1" ht="11.25">
      <c r="A1390" s="500"/>
      <c r="B1390" s="540"/>
      <c r="C1390" s="493"/>
      <c r="D1390" s="498"/>
      <c r="E1390" s="475"/>
      <c r="F1390" s="494"/>
    </row>
    <row r="1391" spans="1:6" s="426" customFormat="1" ht="11.25">
      <c r="A1391" s="500"/>
      <c r="B1391" s="540"/>
      <c r="C1391" s="493"/>
      <c r="D1391" s="498"/>
      <c r="E1391" s="475"/>
      <c r="F1391" s="494"/>
    </row>
    <row r="1392" spans="1:6" s="426" customFormat="1" ht="11.25">
      <c r="A1392" s="500"/>
      <c r="B1392" s="540"/>
      <c r="C1392" s="493"/>
      <c r="D1392" s="498"/>
      <c r="E1392" s="475"/>
      <c r="F1392" s="494"/>
    </row>
    <row r="1393" spans="1:6" s="426" customFormat="1" ht="11.25">
      <c r="A1393" s="500"/>
      <c r="B1393" s="540"/>
      <c r="C1393" s="493"/>
      <c r="D1393" s="498"/>
      <c r="E1393" s="475"/>
      <c r="F1393" s="494"/>
    </row>
    <row r="1394" spans="1:6" s="426" customFormat="1" ht="11.25">
      <c r="A1394" s="500"/>
      <c r="B1394" s="540"/>
      <c r="C1394" s="493"/>
      <c r="D1394" s="498"/>
      <c r="E1394" s="475"/>
      <c r="F1394" s="494"/>
    </row>
    <row r="1395" spans="1:6" s="426" customFormat="1" ht="11.25">
      <c r="A1395" s="500"/>
      <c r="B1395" s="540"/>
      <c r="C1395" s="493"/>
      <c r="D1395" s="498"/>
      <c r="E1395" s="475"/>
      <c r="F1395" s="494"/>
    </row>
    <row r="1396" spans="1:6" s="426" customFormat="1" ht="11.25">
      <c r="A1396" s="500"/>
      <c r="B1396" s="540"/>
      <c r="C1396" s="493"/>
      <c r="D1396" s="498"/>
      <c r="E1396" s="475"/>
      <c r="F1396" s="494"/>
    </row>
    <row r="1397" spans="1:6" s="426" customFormat="1" ht="11.25">
      <c r="A1397" s="500"/>
      <c r="B1397" s="540"/>
      <c r="C1397" s="493"/>
      <c r="D1397" s="498"/>
      <c r="E1397" s="475"/>
      <c r="F1397" s="494"/>
    </row>
    <row r="1398" spans="1:6" s="426" customFormat="1" ht="11.25">
      <c r="A1398" s="500"/>
      <c r="B1398" s="540"/>
      <c r="C1398" s="493"/>
      <c r="D1398" s="498"/>
      <c r="E1398" s="475"/>
      <c r="F1398" s="494"/>
    </row>
    <row r="1399" spans="1:6" s="426" customFormat="1" ht="11.25">
      <c r="A1399" s="500"/>
      <c r="B1399" s="540"/>
      <c r="C1399" s="493"/>
      <c r="D1399" s="498"/>
      <c r="E1399" s="475"/>
      <c r="F1399" s="494"/>
    </row>
    <row r="1400" spans="1:6" s="426" customFormat="1" ht="11.25">
      <c r="A1400" s="500"/>
      <c r="B1400" s="540"/>
      <c r="C1400" s="493"/>
      <c r="D1400" s="498"/>
      <c r="E1400" s="475"/>
      <c r="F1400" s="494"/>
    </row>
    <row r="1401" spans="1:6" s="426" customFormat="1" ht="11.25">
      <c r="A1401" s="500"/>
      <c r="B1401" s="540"/>
      <c r="C1401" s="493"/>
      <c r="D1401" s="498"/>
      <c r="E1401" s="475"/>
      <c r="F1401" s="494"/>
    </row>
    <row r="1402" spans="1:6" s="426" customFormat="1" ht="11.25">
      <c r="A1402" s="500"/>
      <c r="B1402" s="540"/>
      <c r="C1402" s="493"/>
      <c r="D1402" s="498"/>
      <c r="E1402" s="475"/>
      <c r="F1402" s="494"/>
    </row>
    <row r="1403" spans="1:6" s="426" customFormat="1" ht="11.25">
      <c r="A1403" s="500"/>
      <c r="B1403" s="540"/>
      <c r="C1403" s="493"/>
      <c r="D1403" s="498"/>
      <c r="E1403" s="475"/>
      <c r="F1403" s="494"/>
    </row>
    <row r="1404" spans="1:6" s="426" customFormat="1" ht="11.25">
      <c r="A1404" s="500"/>
      <c r="B1404" s="540"/>
      <c r="C1404" s="493"/>
      <c r="D1404" s="498"/>
      <c r="E1404" s="475"/>
      <c r="F1404" s="494"/>
    </row>
    <row r="1405" spans="1:6" s="426" customFormat="1" ht="11.25">
      <c r="A1405" s="500"/>
      <c r="B1405" s="540"/>
      <c r="C1405" s="493"/>
      <c r="D1405" s="498"/>
      <c r="E1405" s="475"/>
      <c r="F1405" s="494"/>
    </row>
    <row r="1406" spans="1:6" s="426" customFormat="1" ht="11.25">
      <c r="A1406" s="500"/>
      <c r="B1406" s="540"/>
      <c r="C1406" s="493"/>
      <c r="D1406" s="498"/>
      <c r="E1406" s="475"/>
      <c r="F1406" s="494"/>
    </row>
    <row r="1407" spans="1:6" s="426" customFormat="1" ht="11.25">
      <c r="A1407" s="500"/>
      <c r="B1407" s="540"/>
      <c r="C1407" s="493"/>
      <c r="D1407" s="498"/>
      <c r="E1407" s="475"/>
      <c r="F1407" s="494"/>
    </row>
    <row r="1408" spans="1:6" s="426" customFormat="1" ht="11.25">
      <c r="A1408" s="500"/>
      <c r="B1408" s="540"/>
      <c r="C1408" s="493"/>
      <c r="D1408" s="498"/>
      <c r="E1408" s="475"/>
      <c r="F1408" s="494"/>
    </row>
    <row r="1409" spans="1:6" s="426" customFormat="1" ht="11.25">
      <c r="A1409" s="500"/>
      <c r="B1409" s="540"/>
      <c r="C1409" s="493"/>
      <c r="D1409" s="498"/>
      <c r="E1409" s="475"/>
      <c r="F1409" s="494"/>
    </row>
    <row r="1410" spans="1:6" s="426" customFormat="1" ht="11.25">
      <c r="A1410" s="500"/>
      <c r="B1410" s="540"/>
      <c r="C1410" s="493"/>
      <c r="D1410" s="498"/>
      <c r="E1410" s="475"/>
      <c r="F1410" s="494"/>
    </row>
    <row r="1411" spans="1:6" s="426" customFormat="1" ht="11.25">
      <c r="A1411" s="500"/>
      <c r="B1411" s="540"/>
      <c r="C1411" s="493"/>
      <c r="D1411" s="498"/>
      <c r="E1411" s="475"/>
      <c r="F1411" s="494"/>
    </row>
    <row r="1412" spans="1:6" s="426" customFormat="1" ht="11.25">
      <c r="A1412" s="500"/>
      <c r="B1412" s="540"/>
      <c r="C1412" s="493"/>
      <c r="D1412" s="498"/>
      <c r="E1412" s="475"/>
      <c r="F1412" s="494"/>
    </row>
    <row r="1413" spans="1:6" s="426" customFormat="1" ht="11.25">
      <c r="A1413" s="500"/>
      <c r="B1413" s="540"/>
      <c r="C1413" s="493"/>
      <c r="D1413" s="498"/>
      <c r="E1413" s="475"/>
      <c r="F1413" s="494"/>
    </row>
    <row r="1414" spans="1:6" s="426" customFormat="1" ht="11.25">
      <c r="A1414" s="500"/>
      <c r="B1414" s="540"/>
      <c r="C1414" s="493"/>
      <c r="D1414" s="498"/>
      <c r="E1414" s="475"/>
      <c r="F1414" s="494"/>
    </row>
    <row r="1415" spans="1:6" s="426" customFormat="1" ht="11.25">
      <c r="A1415" s="500"/>
      <c r="B1415" s="540"/>
      <c r="C1415" s="493"/>
      <c r="D1415" s="498"/>
      <c r="E1415" s="475"/>
      <c r="F1415" s="494"/>
    </row>
    <row r="1416" spans="1:6" s="426" customFormat="1" ht="11.25">
      <c r="A1416" s="500"/>
      <c r="B1416" s="540"/>
      <c r="C1416" s="493"/>
      <c r="D1416" s="498"/>
      <c r="E1416" s="475"/>
      <c r="F1416" s="494"/>
    </row>
    <row r="1417" spans="1:6" s="426" customFormat="1" ht="11.25">
      <c r="A1417" s="500"/>
      <c r="B1417" s="540"/>
      <c r="C1417" s="493"/>
      <c r="D1417" s="498"/>
      <c r="E1417" s="475"/>
      <c r="F1417" s="494"/>
    </row>
    <row r="1418" spans="1:6" s="426" customFormat="1" ht="11.25">
      <c r="A1418" s="500"/>
      <c r="B1418" s="540"/>
      <c r="C1418" s="493"/>
      <c r="D1418" s="498"/>
      <c r="E1418" s="475"/>
      <c r="F1418" s="494"/>
    </row>
    <row r="1419" spans="1:6" s="426" customFormat="1" ht="11.25">
      <c r="A1419" s="500"/>
      <c r="B1419" s="540"/>
      <c r="C1419" s="493"/>
      <c r="D1419" s="498"/>
      <c r="E1419" s="475"/>
      <c r="F1419" s="494"/>
    </row>
    <row r="1420" spans="1:6" s="426" customFormat="1" ht="11.25">
      <c r="A1420" s="500"/>
      <c r="B1420" s="540"/>
      <c r="C1420" s="493"/>
      <c r="D1420" s="498"/>
      <c r="E1420" s="475"/>
      <c r="F1420" s="494"/>
    </row>
    <row r="1421" spans="1:6" s="426" customFormat="1" ht="11.25">
      <c r="A1421" s="500"/>
      <c r="B1421" s="540"/>
      <c r="C1421" s="493"/>
      <c r="D1421" s="498"/>
      <c r="E1421" s="475"/>
      <c r="F1421" s="494"/>
    </row>
    <row r="1422" spans="1:6" s="426" customFormat="1" ht="11.25">
      <c r="A1422" s="500"/>
      <c r="B1422" s="540"/>
      <c r="C1422" s="493"/>
      <c r="D1422" s="498"/>
      <c r="E1422" s="475"/>
      <c r="F1422" s="494"/>
    </row>
    <row r="1423" spans="1:6" s="426" customFormat="1" ht="11.25">
      <c r="A1423" s="500"/>
      <c r="B1423" s="540"/>
      <c r="C1423" s="493"/>
      <c r="D1423" s="498"/>
      <c r="E1423" s="475"/>
      <c r="F1423" s="494"/>
    </row>
    <row r="1424" spans="1:6" s="426" customFormat="1" ht="11.25">
      <c r="A1424" s="500"/>
      <c r="B1424" s="540"/>
      <c r="C1424" s="493"/>
      <c r="D1424" s="498"/>
      <c r="E1424" s="475"/>
      <c r="F1424" s="494"/>
    </row>
    <row r="1425" spans="1:6" s="426" customFormat="1" ht="11.25">
      <c r="A1425" s="500"/>
      <c r="B1425" s="540"/>
      <c r="C1425" s="493"/>
      <c r="D1425" s="498"/>
      <c r="E1425" s="475"/>
      <c r="F1425" s="494"/>
    </row>
    <row r="1426" spans="1:6" s="426" customFormat="1" ht="11.25">
      <c r="A1426" s="500"/>
      <c r="B1426" s="540"/>
      <c r="C1426" s="493"/>
      <c r="D1426" s="498"/>
      <c r="E1426" s="475"/>
      <c r="F1426" s="494"/>
    </row>
    <row r="1427" spans="1:6" s="426" customFormat="1" ht="11.25">
      <c r="A1427" s="500"/>
      <c r="B1427" s="540"/>
      <c r="C1427" s="493"/>
      <c r="D1427" s="498"/>
      <c r="E1427" s="475"/>
      <c r="F1427" s="494"/>
    </row>
    <row r="1428" spans="1:6" s="426" customFormat="1" ht="11.25">
      <c r="A1428" s="500"/>
      <c r="B1428" s="540"/>
      <c r="C1428" s="493"/>
      <c r="D1428" s="498"/>
      <c r="E1428" s="475"/>
      <c r="F1428" s="494"/>
    </row>
    <row r="1429" spans="1:6" s="426" customFormat="1" ht="11.25">
      <c r="A1429" s="500"/>
      <c r="B1429" s="540"/>
      <c r="C1429" s="493"/>
      <c r="D1429" s="498"/>
      <c r="E1429" s="475"/>
      <c r="F1429" s="494"/>
    </row>
    <row r="1430" spans="1:6" s="426" customFormat="1" ht="11.25">
      <c r="A1430" s="500"/>
      <c r="B1430" s="540"/>
      <c r="C1430" s="493"/>
      <c r="D1430" s="498"/>
      <c r="E1430" s="475"/>
      <c r="F1430" s="494"/>
    </row>
    <row r="1431" spans="1:6" s="426" customFormat="1" ht="11.25">
      <c r="A1431" s="500"/>
      <c r="B1431" s="540"/>
      <c r="C1431" s="493"/>
      <c r="D1431" s="498"/>
      <c r="E1431" s="475"/>
      <c r="F1431" s="494"/>
    </row>
    <row r="1432" spans="1:6" s="426" customFormat="1" ht="11.25">
      <c r="A1432" s="500"/>
      <c r="B1432" s="540"/>
      <c r="C1432" s="493"/>
      <c r="D1432" s="498"/>
      <c r="E1432" s="475"/>
      <c r="F1432" s="494"/>
    </row>
    <row r="1433" spans="1:6" s="426" customFormat="1" ht="11.25">
      <c r="A1433" s="500"/>
      <c r="B1433" s="540"/>
      <c r="C1433" s="493"/>
      <c r="D1433" s="498"/>
      <c r="E1433" s="475"/>
      <c r="F1433" s="494"/>
    </row>
    <row r="1434" spans="1:6" s="426" customFormat="1" ht="11.25">
      <c r="A1434" s="500"/>
      <c r="B1434" s="540"/>
      <c r="C1434" s="493"/>
      <c r="D1434" s="498"/>
      <c r="E1434" s="475"/>
      <c r="F1434" s="494"/>
    </row>
    <row r="1435" spans="1:6" s="426" customFormat="1" ht="11.25">
      <c r="A1435" s="500"/>
      <c r="B1435" s="540"/>
      <c r="C1435" s="493"/>
      <c r="D1435" s="498"/>
      <c r="E1435" s="475"/>
      <c r="F1435" s="494"/>
    </row>
    <row r="1436" spans="1:6" s="426" customFormat="1" ht="11.25">
      <c r="A1436" s="500"/>
      <c r="B1436" s="540"/>
      <c r="C1436" s="493"/>
      <c r="D1436" s="498"/>
      <c r="E1436" s="475"/>
      <c r="F1436" s="494"/>
    </row>
    <row r="1437" spans="1:6" s="426" customFormat="1" ht="11.25">
      <c r="A1437" s="500"/>
      <c r="B1437" s="540"/>
      <c r="C1437" s="493"/>
      <c r="D1437" s="498"/>
      <c r="E1437" s="475"/>
      <c r="F1437" s="494"/>
    </row>
    <row r="1438" spans="1:6" s="426" customFormat="1" ht="11.25">
      <c r="A1438" s="500"/>
      <c r="B1438" s="540"/>
      <c r="C1438" s="493"/>
      <c r="D1438" s="498"/>
      <c r="E1438" s="475"/>
      <c r="F1438" s="494"/>
    </row>
    <row r="1439" spans="1:6" s="426" customFormat="1" ht="11.25">
      <c r="A1439" s="500"/>
      <c r="B1439" s="540"/>
      <c r="C1439" s="493"/>
      <c r="D1439" s="498"/>
      <c r="E1439" s="475"/>
      <c r="F1439" s="494"/>
    </row>
    <row r="1440" spans="1:6" s="426" customFormat="1" ht="11.25">
      <c r="A1440" s="500"/>
      <c r="B1440" s="540"/>
      <c r="C1440" s="493"/>
      <c r="D1440" s="498"/>
      <c r="E1440" s="475"/>
      <c r="F1440" s="494"/>
    </row>
    <row r="1441" spans="1:6" s="426" customFormat="1" ht="11.25">
      <c r="A1441" s="500"/>
      <c r="B1441" s="540"/>
      <c r="C1441" s="493"/>
      <c r="D1441" s="498"/>
      <c r="E1441" s="475"/>
      <c r="F1441" s="494"/>
    </row>
    <row r="1442" spans="1:6" s="426" customFormat="1" ht="11.25">
      <c r="A1442" s="500"/>
      <c r="B1442" s="540"/>
      <c r="C1442" s="493"/>
      <c r="D1442" s="498"/>
      <c r="E1442" s="475"/>
      <c r="F1442" s="494"/>
    </row>
    <row r="1443" spans="1:6" s="426" customFormat="1" ht="11.25">
      <c r="A1443" s="500"/>
      <c r="B1443" s="540"/>
      <c r="C1443" s="493"/>
      <c r="D1443" s="498"/>
      <c r="E1443" s="475"/>
      <c r="F1443" s="494"/>
    </row>
    <row r="1444" spans="1:6" s="426" customFormat="1" ht="11.25">
      <c r="A1444" s="500"/>
      <c r="B1444" s="540"/>
      <c r="C1444" s="493"/>
      <c r="D1444" s="498"/>
      <c r="E1444" s="475"/>
      <c r="F1444" s="494"/>
    </row>
    <row r="1445" spans="1:6" s="426" customFormat="1" ht="11.25">
      <c r="A1445" s="500"/>
      <c r="B1445" s="540"/>
      <c r="C1445" s="493"/>
      <c r="D1445" s="498"/>
      <c r="E1445" s="475"/>
      <c r="F1445" s="494"/>
    </row>
    <row r="1446" spans="1:6" s="426" customFormat="1" ht="11.25">
      <c r="A1446" s="500"/>
      <c r="B1446" s="540"/>
      <c r="C1446" s="493"/>
      <c r="D1446" s="498"/>
      <c r="E1446" s="475"/>
      <c r="F1446" s="494"/>
    </row>
    <row r="1447" spans="1:6" s="426" customFormat="1" ht="11.25">
      <c r="A1447" s="500"/>
      <c r="B1447" s="540"/>
      <c r="C1447" s="493"/>
      <c r="D1447" s="498"/>
      <c r="E1447" s="475"/>
      <c r="F1447" s="494"/>
    </row>
    <row r="1448" spans="1:6" s="426" customFormat="1" ht="11.25">
      <c r="A1448" s="500"/>
      <c r="B1448" s="540"/>
      <c r="C1448" s="493"/>
      <c r="D1448" s="498"/>
      <c r="E1448" s="475"/>
      <c r="F1448" s="494"/>
    </row>
    <row r="1449" spans="1:6" s="426" customFormat="1" ht="11.25">
      <c r="A1449" s="500"/>
      <c r="B1449" s="540"/>
      <c r="C1449" s="493"/>
      <c r="D1449" s="498"/>
      <c r="E1449" s="475"/>
      <c r="F1449" s="494"/>
    </row>
    <row r="1450" spans="1:6" s="426" customFormat="1" ht="11.25">
      <c r="A1450" s="500"/>
      <c r="B1450" s="540"/>
      <c r="C1450" s="493"/>
      <c r="D1450" s="498"/>
      <c r="E1450" s="475"/>
      <c r="F1450" s="494"/>
    </row>
    <row r="1451" spans="1:6" s="426" customFormat="1" ht="11.25">
      <c r="A1451" s="500"/>
      <c r="B1451" s="540"/>
      <c r="C1451" s="493"/>
      <c r="D1451" s="498"/>
      <c r="E1451" s="475"/>
      <c r="F1451" s="494"/>
    </row>
    <row r="1452" spans="1:6" s="426" customFormat="1" ht="11.25">
      <c r="A1452" s="500"/>
      <c r="B1452" s="540"/>
      <c r="C1452" s="493"/>
      <c r="D1452" s="498"/>
      <c r="E1452" s="475"/>
      <c r="F1452" s="494"/>
    </row>
    <row r="1453" spans="1:6" s="426" customFormat="1" ht="11.25">
      <c r="A1453" s="500"/>
      <c r="B1453" s="540"/>
      <c r="C1453" s="493"/>
      <c r="D1453" s="498"/>
      <c r="E1453" s="475"/>
      <c r="F1453" s="494"/>
    </row>
    <row r="1454" spans="1:6" s="426" customFormat="1" ht="11.25">
      <c r="A1454" s="500"/>
      <c r="B1454" s="540"/>
      <c r="C1454" s="493"/>
      <c r="D1454" s="498"/>
      <c r="E1454" s="475"/>
      <c r="F1454" s="494"/>
    </row>
    <row r="1455" spans="1:6" s="426" customFormat="1" ht="11.25">
      <c r="A1455" s="500"/>
      <c r="B1455" s="540"/>
      <c r="C1455" s="493"/>
      <c r="D1455" s="498"/>
      <c r="E1455" s="475"/>
      <c r="F1455" s="494"/>
    </row>
    <row r="1456" spans="1:6" s="426" customFormat="1" ht="11.25">
      <c r="A1456" s="500"/>
      <c r="B1456" s="540"/>
      <c r="C1456" s="493"/>
      <c r="D1456" s="498"/>
      <c r="E1456" s="475"/>
      <c r="F1456" s="494"/>
    </row>
    <row r="1457" spans="1:6" s="426" customFormat="1" ht="11.25">
      <c r="A1457" s="500"/>
      <c r="B1457" s="540"/>
      <c r="C1457" s="493"/>
      <c r="D1457" s="498"/>
      <c r="E1457" s="475"/>
      <c r="F1457" s="494"/>
    </row>
    <row r="1458" spans="1:6" s="426" customFormat="1" ht="11.25">
      <c r="A1458" s="500"/>
      <c r="B1458" s="540"/>
      <c r="C1458" s="493"/>
      <c r="D1458" s="498"/>
      <c r="E1458" s="475"/>
      <c r="F1458" s="494"/>
    </row>
    <row r="1459" spans="1:6" s="426" customFormat="1" ht="11.25">
      <c r="A1459" s="500"/>
      <c r="B1459" s="540"/>
      <c r="C1459" s="493"/>
      <c r="D1459" s="498"/>
      <c r="E1459" s="475"/>
      <c r="F1459" s="494"/>
    </row>
    <row r="1460" spans="1:6" s="426" customFormat="1" ht="11.25">
      <c r="A1460" s="500"/>
      <c r="B1460" s="540"/>
      <c r="C1460" s="493"/>
      <c r="D1460" s="498"/>
      <c r="E1460" s="475"/>
      <c r="F1460" s="494"/>
    </row>
    <row r="1461" spans="1:6" s="426" customFormat="1" ht="11.25">
      <c r="A1461" s="500"/>
      <c r="B1461" s="540"/>
      <c r="C1461" s="493"/>
      <c r="D1461" s="498"/>
      <c r="E1461" s="475"/>
      <c r="F1461" s="494"/>
    </row>
    <row r="1462" spans="1:6" s="426" customFormat="1" ht="11.25">
      <c r="A1462" s="500"/>
      <c r="B1462" s="540"/>
      <c r="C1462" s="493"/>
      <c r="D1462" s="498"/>
      <c r="E1462" s="475"/>
      <c r="F1462" s="494"/>
    </row>
    <row r="1463" spans="1:6" s="426" customFormat="1" ht="11.25">
      <c r="A1463" s="500"/>
      <c r="B1463" s="540"/>
      <c r="C1463" s="493"/>
      <c r="D1463" s="498"/>
      <c r="E1463" s="475"/>
      <c r="F1463" s="494"/>
    </row>
    <row r="1464" spans="1:6" s="426" customFormat="1" ht="11.25">
      <c r="A1464" s="500"/>
      <c r="B1464" s="540"/>
      <c r="C1464" s="493"/>
      <c r="D1464" s="498"/>
      <c r="E1464" s="475"/>
      <c r="F1464" s="494"/>
    </row>
    <row r="1465" spans="1:6" s="426" customFormat="1" ht="11.25">
      <c r="A1465" s="500"/>
      <c r="B1465" s="540"/>
      <c r="C1465" s="493"/>
      <c r="D1465" s="498"/>
      <c r="E1465" s="475"/>
      <c r="F1465" s="494"/>
    </row>
    <row r="1466" spans="1:6" s="426" customFormat="1" ht="11.25">
      <c r="A1466" s="500"/>
      <c r="B1466" s="540"/>
      <c r="C1466" s="493"/>
      <c r="D1466" s="498"/>
      <c r="E1466" s="475"/>
      <c r="F1466" s="494"/>
    </row>
    <row r="1467" spans="1:6" s="426" customFormat="1" ht="11.25">
      <c r="A1467" s="500"/>
      <c r="B1467" s="540"/>
      <c r="C1467" s="493"/>
      <c r="D1467" s="498"/>
      <c r="E1467" s="475"/>
      <c r="F1467" s="494"/>
    </row>
    <row r="1468" spans="1:6" s="426" customFormat="1" ht="11.25">
      <c r="A1468" s="500"/>
      <c r="B1468" s="540"/>
      <c r="C1468" s="493"/>
      <c r="D1468" s="498"/>
      <c r="E1468" s="475"/>
      <c r="F1468" s="494"/>
    </row>
    <row r="1469" spans="1:6" s="426" customFormat="1" ht="11.25">
      <c r="A1469" s="500"/>
      <c r="B1469" s="540"/>
      <c r="C1469" s="493"/>
      <c r="D1469" s="498"/>
      <c r="E1469" s="475"/>
      <c r="F1469" s="494"/>
    </row>
    <row r="1470" spans="1:6" s="426" customFormat="1" ht="11.25">
      <c r="A1470" s="500"/>
      <c r="B1470" s="540"/>
      <c r="C1470" s="493"/>
      <c r="D1470" s="498"/>
      <c r="E1470" s="475"/>
      <c r="F1470" s="494"/>
    </row>
    <row r="1471" spans="1:6" s="426" customFormat="1" ht="11.25">
      <c r="A1471" s="500"/>
      <c r="B1471" s="540"/>
      <c r="C1471" s="493"/>
      <c r="D1471" s="498"/>
      <c r="E1471" s="475"/>
      <c r="F1471" s="494"/>
    </row>
    <row r="1472" spans="1:6" s="426" customFormat="1" ht="11.25">
      <c r="A1472" s="500"/>
      <c r="B1472" s="540"/>
      <c r="C1472" s="493"/>
      <c r="D1472" s="498"/>
      <c r="E1472" s="475"/>
      <c r="F1472" s="494"/>
    </row>
    <row r="1473" spans="1:6" s="426" customFormat="1" ht="11.25">
      <c r="A1473" s="500"/>
      <c r="B1473" s="540"/>
      <c r="C1473" s="493"/>
      <c r="D1473" s="498"/>
      <c r="E1473" s="475"/>
      <c r="F1473" s="494"/>
    </row>
    <row r="1474" spans="1:6" s="426" customFormat="1" ht="11.25">
      <c r="A1474" s="500"/>
      <c r="B1474" s="540"/>
      <c r="C1474" s="493"/>
      <c r="D1474" s="498"/>
      <c r="E1474" s="475"/>
      <c r="F1474" s="494"/>
    </row>
    <row r="1475" spans="1:6" s="426" customFormat="1" ht="11.25">
      <c r="A1475" s="500"/>
      <c r="B1475" s="540"/>
      <c r="C1475" s="493"/>
      <c r="D1475" s="498"/>
      <c r="E1475" s="475"/>
      <c r="F1475" s="494"/>
    </row>
    <row r="1476" spans="1:6" s="426" customFormat="1" ht="11.25">
      <c r="A1476" s="500"/>
      <c r="B1476" s="540"/>
      <c r="C1476" s="493"/>
      <c r="D1476" s="498"/>
      <c r="E1476" s="475"/>
      <c r="F1476" s="494"/>
    </row>
    <row r="1477" spans="1:6" s="426" customFormat="1" ht="11.25">
      <c r="A1477" s="500"/>
      <c r="B1477" s="540"/>
      <c r="C1477" s="493"/>
      <c r="D1477" s="498"/>
      <c r="E1477" s="475"/>
      <c r="F1477" s="494"/>
    </row>
    <row r="1478" spans="1:6" s="426" customFormat="1" ht="11.25">
      <c r="A1478" s="500"/>
      <c r="B1478" s="540"/>
      <c r="C1478" s="493"/>
      <c r="D1478" s="498"/>
      <c r="E1478" s="475"/>
      <c r="F1478" s="494"/>
    </row>
    <row r="1479" spans="1:6" s="426" customFormat="1" ht="11.25">
      <c r="A1479" s="500"/>
      <c r="B1479" s="540"/>
      <c r="C1479" s="493"/>
      <c r="D1479" s="498"/>
      <c r="E1479" s="475"/>
      <c r="F1479" s="494"/>
    </row>
    <row r="1480" spans="1:6" s="426" customFormat="1" ht="11.25">
      <c r="A1480" s="500"/>
      <c r="B1480" s="540"/>
      <c r="C1480" s="493"/>
      <c r="D1480" s="498"/>
      <c r="E1480" s="475"/>
      <c r="F1480" s="494"/>
    </row>
    <row r="1481" spans="1:6" s="426" customFormat="1" ht="11.25">
      <c r="A1481" s="500"/>
      <c r="B1481" s="540"/>
      <c r="C1481" s="493"/>
      <c r="D1481" s="498"/>
      <c r="E1481" s="475"/>
      <c r="F1481" s="494"/>
    </row>
    <row r="1482" spans="1:6" s="426" customFormat="1" ht="11.25">
      <c r="A1482" s="500"/>
      <c r="B1482" s="540"/>
      <c r="C1482" s="493"/>
      <c r="D1482" s="498"/>
      <c r="E1482" s="475"/>
      <c r="F1482" s="494"/>
    </row>
    <row r="1483" spans="1:6" s="426" customFormat="1" ht="11.25">
      <c r="A1483" s="500"/>
      <c r="B1483" s="540"/>
      <c r="C1483" s="493"/>
      <c r="D1483" s="498"/>
      <c r="E1483" s="475"/>
      <c r="F1483" s="494"/>
    </row>
    <row r="1484" spans="1:6" s="426" customFormat="1" ht="11.25">
      <c r="A1484" s="500"/>
      <c r="B1484" s="540"/>
      <c r="C1484" s="493"/>
      <c r="D1484" s="498"/>
      <c r="E1484" s="475"/>
      <c r="F1484" s="494"/>
    </row>
    <row r="1485" spans="1:6" s="426" customFormat="1" ht="11.25">
      <c r="A1485" s="500"/>
      <c r="B1485" s="540"/>
      <c r="C1485" s="493"/>
      <c r="D1485" s="498"/>
      <c r="E1485" s="475"/>
      <c r="F1485" s="494"/>
    </row>
    <row r="1486" spans="1:6" s="426" customFormat="1" ht="11.25">
      <c r="A1486" s="500"/>
      <c r="B1486" s="540"/>
      <c r="C1486" s="493"/>
      <c r="D1486" s="498"/>
      <c r="E1486" s="475"/>
      <c r="F1486" s="494"/>
    </row>
    <row r="1487" spans="1:6" s="426" customFormat="1" ht="11.25">
      <c r="A1487" s="500"/>
      <c r="B1487" s="540"/>
      <c r="C1487" s="493"/>
      <c r="D1487" s="498"/>
      <c r="E1487" s="475"/>
      <c r="F1487" s="494"/>
    </row>
    <row r="1488" spans="1:6" s="426" customFormat="1" ht="11.25">
      <c r="A1488" s="500"/>
      <c r="B1488" s="540"/>
      <c r="C1488" s="493"/>
      <c r="D1488" s="498"/>
      <c r="E1488" s="475"/>
      <c r="F1488" s="494"/>
    </row>
    <row r="1489" spans="1:6" s="426" customFormat="1" ht="11.25">
      <c r="A1489" s="500"/>
      <c r="B1489" s="540"/>
      <c r="C1489" s="493"/>
      <c r="D1489" s="498"/>
      <c r="E1489" s="475"/>
      <c r="F1489" s="494"/>
    </row>
    <row r="1490" spans="1:6" s="426" customFormat="1" ht="11.25">
      <c r="A1490" s="500"/>
      <c r="B1490" s="540"/>
      <c r="C1490" s="493"/>
      <c r="D1490" s="498"/>
      <c r="E1490" s="475"/>
      <c r="F1490" s="494"/>
    </row>
    <row r="1491" spans="1:6" s="426" customFormat="1" ht="11.25">
      <c r="A1491" s="500"/>
      <c r="B1491" s="540"/>
      <c r="C1491" s="493"/>
      <c r="D1491" s="498"/>
      <c r="E1491" s="475"/>
      <c r="F1491" s="494"/>
    </row>
    <row r="1492" spans="1:6" s="426" customFormat="1" ht="11.25">
      <c r="A1492" s="500"/>
      <c r="B1492" s="540"/>
      <c r="C1492" s="493"/>
      <c r="D1492" s="498"/>
      <c r="E1492" s="475"/>
      <c r="F1492" s="494"/>
    </row>
    <row r="1493" spans="1:6" s="426" customFormat="1" ht="11.25">
      <c r="A1493" s="500"/>
      <c r="B1493" s="540"/>
      <c r="C1493" s="493"/>
      <c r="D1493" s="498"/>
      <c r="E1493" s="475"/>
      <c r="F1493" s="494"/>
    </row>
    <row r="1494" spans="1:6" s="426" customFormat="1" ht="11.25">
      <c r="A1494" s="500"/>
      <c r="B1494" s="540"/>
      <c r="C1494" s="493"/>
      <c r="D1494" s="498"/>
      <c r="E1494" s="475"/>
      <c r="F1494" s="494"/>
    </row>
    <row r="1495" spans="1:6" s="426" customFormat="1" ht="11.25">
      <c r="A1495" s="500"/>
      <c r="B1495" s="540"/>
      <c r="C1495" s="493"/>
      <c r="D1495" s="498"/>
      <c r="E1495" s="475"/>
      <c r="F1495" s="494"/>
    </row>
    <row r="1496" spans="1:6" s="426" customFormat="1" ht="11.25">
      <c r="A1496" s="500"/>
      <c r="B1496" s="540"/>
      <c r="C1496" s="493"/>
      <c r="D1496" s="498"/>
      <c r="E1496" s="475"/>
      <c r="F1496" s="494"/>
    </row>
    <row r="1497" spans="1:6" s="426" customFormat="1" ht="11.25">
      <c r="A1497" s="500"/>
      <c r="B1497" s="540"/>
      <c r="C1497" s="493"/>
      <c r="D1497" s="498"/>
      <c r="E1497" s="475"/>
      <c r="F1497" s="494"/>
    </row>
    <row r="1498" spans="1:6" s="426" customFormat="1" ht="11.25">
      <c r="A1498" s="500"/>
      <c r="B1498" s="540"/>
      <c r="C1498" s="493"/>
      <c r="D1498" s="498"/>
      <c r="E1498" s="475"/>
      <c r="F1498" s="494"/>
    </row>
    <row r="1499" spans="1:6" s="426" customFormat="1" ht="11.25">
      <c r="A1499" s="500"/>
      <c r="B1499" s="540"/>
      <c r="C1499" s="493"/>
      <c r="D1499" s="498"/>
      <c r="E1499" s="475"/>
      <c r="F1499" s="494"/>
    </row>
    <row r="1500" spans="1:6" s="426" customFormat="1" ht="11.25">
      <c r="A1500" s="500"/>
      <c r="B1500" s="540"/>
      <c r="C1500" s="493"/>
      <c r="D1500" s="498"/>
      <c r="E1500" s="475"/>
      <c r="F1500" s="494"/>
    </row>
    <row r="1501" spans="1:6" s="426" customFormat="1" ht="11.25">
      <c r="A1501" s="500"/>
      <c r="B1501" s="540"/>
      <c r="C1501" s="493"/>
      <c r="D1501" s="498"/>
      <c r="E1501" s="475"/>
      <c r="F1501" s="494"/>
    </row>
    <row r="1502" spans="1:6" s="426" customFormat="1" ht="11.25">
      <c r="A1502" s="500"/>
      <c r="B1502" s="540"/>
      <c r="C1502" s="493"/>
      <c r="D1502" s="498"/>
      <c r="E1502" s="475"/>
      <c r="F1502" s="494"/>
    </row>
    <row r="1503" spans="1:6" s="426" customFormat="1" ht="11.25">
      <c r="A1503" s="500"/>
      <c r="B1503" s="540"/>
      <c r="C1503" s="493"/>
      <c r="D1503" s="498"/>
      <c r="E1503" s="475"/>
      <c r="F1503" s="494"/>
    </row>
    <row r="1504" spans="1:6" s="426" customFormat="1" ht="11.25">
      <c r="A1504" s="500"/>
      <c r="B1504" s="540"/>
      <c r="C1504" s="493"/>
      <c r="D1504" s="498"/>
      <c r="E1504" s="475"/>
      <c r="F1504" s="494"/>
    </row>
    <row r="1505" spans="1:6" s="426" customFormat="1" ht="11.25">
      <c r="A1505" s="500"/>
      <c r="B1505" s="540"/>
      <c r="C1505" s="493"/>
      <c r="D1505" s="498"/>
      <c r="E1505" s="475"/>
      <c r="F1505" s="494"/>
    </row>
    <row r="1506" spans="1:6" s="426" customFormat="1" ht="11.25">
      <c r="A1506" s="500"/>
      <c r="B1506" s="540"/>
      <c r="C1506" s="493"/>
      <c r="D1506" s="498"/>
      <c r="E1506" s="475"/>
      <c r="F1506" s="494"/>
    </row>
    <row r="1507" spans="1:6" s="426" customFormat="1" ht="11.25">
      <c r="A1507" s="500"/>
      <c r="B1507" s="540"/>
      <c r="C1507" s="493"/>
      <c r="D1507" s="498"/>
      <c r="E1507" s="475"/>
      <c r="F1507" s="494"/>
    </row>
    <row r="1508" spans="1:6" s="426" customFormat="1" ht="11.25">
      <c r="A1508" s="500"/>
      <c r="B1508" s="540"/>
      <c r="C1508" s="493"/>
      <c r="D1508" s="498"/>
      <c r="E1508" s="475"/>
      <c r="F1508" s="494"/>
    </row>
    <row r="1509" spans="1:6" s="426" customFormat="1" ht="11.25">
      <c r="A1509" s="500"/>
      <c r="B1509" s="540"/>
      <c r="C1509" s="493"/>
      <c r="D1509" s="498"/>
      <c r="E1509" s="475"/>
      <c r="F1509" s="494"/>
    </row>
    <row r="1510" spans="1:6" s="426" customFormat="1" ht="11.25">
      <c r="A1510" s="500"/>
      <c r="B1510" s="540"/>
      <c r="C1510" s="493"/>
      <c r="D1510" s="498"/>
      <c r="E1510" s="475"/>
      <c r="F1510" s="494"/>
    </row>
    <row r="1511" spans="1:6" s="426" customFormat="1" ht="11.25">
      <c r="A1511" s="500"/>
      <c r="B1511" s="540"/>
      <c r="C1511" s="493"/>
      <c r="D1511" s="498"/>
      <c r="E1511" s="475"/>
      <c r="F1511" s="494"/>
    </row>
    <row r="1512" spans="1:6" s="426" customFormat="1" ht="11.25">
      <c r="A1512" s="500"/>
      <c r="B1512" s="540"/>
      <c r="C1512" s="493"/>
      <c r="D1512" s="498"/>
      <c r="E1512" s="475"/>
      <c r="F1512" s="494"/>
    </row>
    <row r="1513" spans="1:6" s="426" customFormat="1" ht="11.25">
      <c r="A1513" s="500"/>
      <c r="B1513" s="540"/>
      <c r="C1513" s="493"/>
      <c r="D1513" s="498"/>
      <c r="E1513" s="475"/>
      <c r="F1513" s="494"/>
    </row>
    <row r="1514" spans="1:6" s="426" customFormat="1" ht="11.25">
      <c r="A1514" s="500"/>
      <c r="B1514" s="540"/>
      <c r="C1514" s="493"/>
      <c r="D1514" s="498"/>
      <c r="E1514" s="475"/>
      <c r="F1514" s="494"/>
    </row>
    <row r="1515" spans="1:6" s="426" customFormat="1" ht="11.25">
      <c r="A1515" s="500"/>
      <c r="B1515" s="540"/>
      <c r="C1515" s="493"/>
      <c r="D1515" s="498"/>
      <c r="E1515" s="475"/>
      <c r="F1515" s="494"/>
    </row>
    <row r="1516" spans="1:6" s="426" customFormat="1" ht="11.25">
      <c r="A1516" s="500"/>
      <c r="B1516" s="540"/>
      <c r="C1516" s="493"/>
      <c r="D1516" s="498"/>
      <c r="E1516" s="475"/>
      <c r="F1516" s="494"/>
    </row>
    <row r="1517" spans="1:6" s="426" customFormat="1" ht="11.25">
      <c r="A1517" s="500"/>
      <c r="B1517" s="540"/>
      <c r="C1517" s="493"/>
      <c r="D1517" s="498"/>
      <c r="E1517" s="475"/>
      <c r="F1517" s="494"/>
    </row>
    <row r="1518" spans="1:6" s="426" customFormat="1" ht="11.25">
      <c r="A1518" s="500"/>
      <c r="B1518" s="540"/>
      <c r="C1518" s="493"/>
      <c r="D1518" s="498"/>
      <c r="E1518" s="475"/>
      <c r="F1518" s="494"/>
    </row>
    <row r="1519" spans="1:6" s="426" customFormat="1" ht="11.25">
      <c r="A1519" s="500"/>
      <c r="B1519" s="540"/>
      <c r="C1519" s="493"/>
      <c r="D1519" s="498"/>
      <c r="E1519" s="475"/>
      <c r="F1519" s="494"/>
    </row>
    <row r="1520" spans="1:6" s="426" customFormat="1" ht="11.25">
      <c r="A1520" s="500"/>
      <c r="B1520" s="540"/>
      <c r="C1520" s="493"/>
      <c r="D1520" s="498"/>
      <c r="E1520" s="475"/>
      <c r="F1520" s="494"/>
    </row>
    <row r="1521" spans="1:6" s="426" customFormat="1" ht="11.25">
      <c r="A1521" s="500"/>
      <c r="B1521" s="540"/>
      <c r="C1521" s="493"/>
      <c r="D1521" s="498"/>
      <c r="E1521" s="475"/>
      <c r="F1521" s="494"/>
    </row>
    <row r="1522" spans="1:6" s="426" customFormat="1" ht="11.25">
      <c r="A1522" s="500"/>
      <c r="B1522" s="540"/>
      <c r="C1522" s="493"/>
      <c r="D1522" s="498"/>
      <c r="E1522" s="475"/>
      <c r="F1522" s="494"/>
    </row>
    <row r="1523" spans="1:6" s="426" customFormat="1" ht="11.25">
      <c r="A1523" s="500"/>
      <c r="B1523" s="540"/>
      <c r="C1523" s="493"/>
      <c r="D1523" s="498"/>
      <c r="E1523" s="475"/>
      <c r="F1523" s="494"/>
    </row>
    <row r="1524" spans="1:12" ht="11.25">
      <c r="A1524" s="500"/>
      <c r="B1524" s="540"/>
      <c r="D1524" s="498"/>
      <c r="E1524" s="475"/>
      <c r="F1524" s="494"/>
      <c r="G1524" s="426"/>
      <c r="H1524" s="426"/>
      <c r="I1524" s="426"/>
      <c r="J1524" s="426"/>
      <c r="K1524" s="426"/>
      <c r="L1524" s="426"/>
    </row>
    <row r="1525" spans="1:11" ht="11.25">
      <c r="A1525" s="500"/>
      <c r="B1525" s="540"/>
      <c r="D1525" s="498"/>
      <c r="E1525" s="475"/>
      <c r="F1525" s="494"/>
      <c r="G1525" s="426"/>
      <c r="H1525" s="426"/>
      <c r="I1525" s="426"/>
      <c r="J1525" s="426"/>
      <c r="K1525" s="426"/>
    </row>
    <row r="1526" spans="1:11" ht="11.25">
      <c r="A1526" s="500"/>
      <c r="B1526" s="540"/>
      <c r="D1526" s="498"/>
      <c r="E1526" s="475"/>
      <c r="F1526" s="494"/>
      <c r="G1526" s="426"/>
      <c r="H1526" s="426"/>
      <c r="I1526" s="426"/>
      <c r="J1526" s="426"/>
      <c r="K1526" s="426"/>
    </row>
    <row r="1527" spans="1:11" ht="11.25">
      <c r="A1527" s="500"/>
      <c r="B1527" s="540"/>
      <c r="D1527" s="498"/>
      <c r="E1527" s="475"/>
      <c r="F1527" s="494"/>
      <c r="G1527" s="426"/>
      <c r="H1527" s="426"/>
      <c r="I1527" s="426"/>
      <c r="J1527" s="426"/>
      <c r="K1527" s="426"/>
    </row>
    <row r="1528" spans="1:11" ht="11.25">
      <c r="A1528" s="500"/>
      <c r="B1528" s="540"/>
      <c r="D1528" s="498"/>
      <c r="E1528" s="475"/>
      <c r="F1528" s="494"/>
      <c r="G1528" s="426"/>
      <c r="H1528" s="426"/>
      <c r="I1528" s="426"/>
      <c r="J1528" s="426"/>
      <c r="K1528" s="426"/>
    </row>
    <row r="1529" spans="1:6" ht="11.25">
      <c r="A1529" s="500"/>
      <c r="B1529" s="540"/>
      <c r="D1529" s="498"/>
      <c r="E1529" s="475"/>
      <c r="F1529" s="494"/>
    </row>
    <row r="1530" spans="1:6" ht="11.25">
      <c r="A1530" s="500"/>
      <c r="B1530" s="540"/>
      <c r="D1530" s="498"/>
      <c r="E1530" s="475"/>
      <c r="F1530" s="494"/>
    </row>
    <row r="1531" spans="1:6" ht="11.25">
      <c r="A1531" s="500"/>
      <c r="B1531" s="540"/>
      <c r="D1531" s="498"/>
      <c r="E1531" s="475"/>
      <c r="F1531" s="494"/>
    </row>
    <row r="1532" spans="1:6" ht="11.25">
      <c r="A1532" s="500"/>
      <c r="B1532" s="540"/>
      <c r="D1532" s="498"/>
      <c r="E1532" s="475"/>
      <c r="F1532" s="494"/>
    </row>
    <row r="1533" spans="1:6" ht="11.25">
      <c r="A1533" s="500"/>
      <c r="B1533" s="540"/>
      <c r="D1533" s="498"/>
      <c r="E1533" s="475"/>
      <c r="F1533" s="494"/>
    </row>
    <row r="1534" spans="1:6" ht="11.25">
      <c r="A1534" s="500"/>
      <c r="B1534" s="540"/>
      <c r="D1534" s="498"/>
      <c r="E1534" s="475"/>
      <c r="F1534" s="494"/>
    </row>
    <row r="1535" spans="1:6" ht="11.25">
      <c r="A1535" s="500"/>
      <c r="B1535" s="540"/>
      <c r="D1535" s="498"/>
      <c r="E1535" s="475"/>
      <c r="F1535" s="494"/>
    </row>
    <row r="1536" spans="1:6" ht="11.25">
      <c r="A1536" s="500"/>
      <c r="B1536" s="540"/>
      <c r="D1536" s="498"/>
      <c r="E1536" s="475"/>
      <c r="F1536" s="494"/>
    </row>
    <row r="1537" spans="1:6" ht="11.25">
      <c r="A1537" s="500"/>
      <c r="B1537" s="540"/>
      <c r="D1537" s="498"/>
      <c r="E1537" s="475"/>
      <c r="F1537" s="494"/>
    </row>
    <row r="1538" spans="1:6" ht="11.25">
      <c r="A1538" s="500"/>
      <c r="B1538" s="540"/>
      <c r="D1538" s="498"/>
      <c r="E1538" s="475"/>
      <c r="F1538" s="494"/>
    </row>
    <row r="1539" spans="1:6" ht="11.25">
      <c r="A1539" s="500"/>
      <c r="B1539" s="540"/>
      <c r="D1539" s="498"/>
      <c r="E1539" s="475"/>
      <c r="F1539" s="494"/>
    </row>
    <row r="1540" spans="1:6" ht="11.25">
      <c r="A1540" s="500"/>
      <c r="B1540" s="540"/>
      <c r="D1540" s="498"/>
      <c r="E1540" s="475"/>
      <c r="F1540" s="494"/>
    </row>
    <row r="1541" spans="1:6" ht="11.25">
      <c r="A1541" s="500"/>
      <c r="B1541" s="540"/>
      <c r="D1541" s="498"/>
      <c r="E1541" s="475"/>
      <c r="F1541" s="494"/>
    </row>
    <row r="1542" spans="1:6" ht="11.25">
      <c r="A1542" s="500"/>
      <c r="B1542" s="540"/>
      <c r="D1542" s="498"/>
      <c r="E1542" s="475"/>
      <c r="F1542" s="494"/>
    </row>
    <row r="1543" spans="1:6" ht="11.25">
      <c r="A1543" s="500"/>
      <c r="B1543" s="540"/>
      <c r="D1543" s="498"/>
      <c r="E1543" s="475"/>
      <c r="F1543" s="494"/>
    </row>
    <row r="1544" spans="1:6" ht="11.25">
      <c r="A1544" s="500"/>
      <c r="B1544" s="540"/>
      <c r="D1544" s="498"/>
      <c r="E1544" s="475"/>
      <c r="F1544" s="494"/>
    </row>
    <row r="1545" spans="1:6" ht="11.25">
      <c r="A1545" s="500"/>
      <c r="B1545" s="540"/>
      <c r="D1545" s="498"/>
      <c r="E1545" s="475"/>
      <c r="F1545" s="494"/>
    </row>
    <row r="1546" spans="1:6" ht="11.25">
      <c r="A1546" s="500"/>
      <c r="B1546" s="540"/>
      <c r="D1546" s="498"/>
      <c r="E1546" s="475"/>
      <c r="F1546" s="494"/>
    </row>
    <row r="1547" spans="1:6" ht="11.25">
      <c r="A1547" s="500"/>
      <c r="B1547" s="540"/>
      <c r="D1547" s="498"/>
      <c r="E1547" s="475"/>
      <c r="F1547" s="494"/>
    </row>
    <row r="1548" spans="1:6" ht="11.25">
      <c r="A1548" s="500"/>
      <c r="B1548" s="540"/>
      <c r="D1548" s="498"/>
      <c r="E1548" s="475"/>
      <c r="F1548" s="494"/>
    </row>
    <row r="1549" spans="1:6" ht="11.25">
      <c r="A1549" s="500"/>
      <c r="B1549" s="540"/>
      <c r="D1549" s="498"/>
      <c r="E1549" s="475"/>
      <c r="F1549" s="494"/>
    </row>
    <row r="1550" spans="1:6" ht="11.25">
      <c r="A1550" s="500"/>
      <c r="B1550" s="540"/>
      <c r="D1550" s="498"/>
      <c r="E1550" s="475"/>
      <c r="F1550" s="494"/>
    </row>
    <row r="1551" spans="1:6" ht="11.25">
      <c r="A1551" s="500"/>
      <c r="B1551" s="540"/>
      <c r="D1551" s="498"/>
      <c r="E1551" s="475"/>
      <c r="F1551" s="494"/>
    </row>
    <row r="1552" spans="1:6" ht="11.25">
      <c r="A1552" s="500"/>
      <c r="B1552" s="540"/>
      <c r="D1552" s="498"/>
      <c r="E1552" s="475"/>
      <c r="F1552" s="494"/>
    </row>
    <row r="1553" spans="1:6" ht="11.25">
      <c r="A1553" s="500"/>
      <c r="B1553" s="540"/>
      <c r="D1553" s="498"/>
      <c r="E1553" s="475"/>
      <c r="F1553" s="494"/>
    </row>
    <row r="1554" spans="1:6" ht="11.25">
      <c r="A1554" s="500"/>
      <c r="B1554" s="540"/>
      <c r="D1554" s="498"/>
      <c r="E1554" s="475"/>
      <c r="F1554" s="494"/>
    </row>
    <row r="1555" spans="1:6" ht="11.25">
      <c r="A1555" s="500"/>
      <c r="B1555" s="540"/>
      <c r="D1555" s="498"/>
      <c r="E1555" s="475"/>
      <c r="F1555" s="494"/>
    </row>
    <row r="1556" spans="1:6" ht="11.25">
      <c r="A1556" s="500"/>
      <c r="B1556" s="540"/>
      <c r="D1556" s="498"/>
      <c r="E1556" s="475"/>
      <c r="F1556" s="494"/>
    </row>
    <row r="1557" spans="1:6" ht="11.25">
      <c r="A1557" s="500"/>
      <c r="B1557" s="540"/>
      <c r="D1557" s="498"/>
      <c r="E1557" s="475"/>
      <c r="F1557" s="494"/>
    </row>
    <row r="1558" spans="1:6" ht="11.25">
      <c r="A1558" s="500"/>
      <c r="B1558" s="540"/>
      <c r="D1558" s="498"/>
      <c r="E1558" s="475"/>
      <c r="F1558" s="494"/>
    </row>
    <row r="1559" spans="1:6" ht="11.25">
      <c r="A1559" s="500"/>
      <c r="B1559" s="540"/>
      <c r="D1559" s="498"/>
      <c r="E1559" s="475"/>
      <c r="F1559" s="494"/>
    </row>
    <row r="1560" spans="1:6" ht="11.25">
      <c r="A1560" s="500"/>
      <c r="B1560" s="540"/>
      <c r="D1560" s="498"/>
      <c r="E1560" s="475"/>
      <c r="F1560" s="494"/>
    </row>
    <row r="1561" spans="1:6" ht="11.25">
      <c r="A1561" s="500"/>
      <c r="B1561" s="540"/>
      <c r="D1561" s="498"/>
      <c r="E1561" s="475"/>
      <c r="F1561" s="494"/>
    </row>
    <row r="1562" spans="1:6" ht="11.25">
      <c r="A1562" s="500"/>
      <c r="B1562" s="540"/>
      <c r="D1562" s="498"/>
      <c r="E1562" s="475"/>
      <c r="F1562" s="494"/>
    </row>
    <row r="1563" spans="1:6" ht="11.25">
      <c r="A1563" s="500"/>
      <c r="B1563" s="540"/>
      <c r="D1563" s="498"/>
      <c r="E1563" s="475"/>
      <c r="F1563" s="494"/>
    </row>
    <row r="1564" spans="1:6" ht="11.25">
      <c r="A1564" s="500"/>
      <c r="B1564" s="540"/>
      <c r="D1564" s="498"/>
      <c r="E1564" s="475"/>
      <c r="F1564" s="494"/>
    </row>
    <row r="1565" spans="1:6" ht="11.25">
      <c r="A1565" s="500"/>
      <c r="B1565" s="540"/>
      <c r="D1565" s="498"/>
      <c r="E1565" s="475"/>
      <c r="F1565" s="494"/>
    </row>
    <row r="1566" spans="1:6" ht="11.25">
      <c r="A1566" s="500"/>
      <c r="B1566" s="540"/>
      <c r="D1566" s="498"/>
      <c r="E1566" s="475"/>
      <c r="F1566" s="494"/>
    </row>
    <row r="1567" spans="1:6" ht="11.25">
      <c r="A1567" s="500"/>
      <c r="B1567" s="540"/>
      <c r="D1567" s="498"/>
      <c r="E1567" s="475"/>
      <c r="F1567" s="494"/>
    </row>
    <row r="1568" spans="1:6" ht="11.25">
      <c r="A1568" s="500"/>
      <c r="B1568" s="540"/>
      <c r="D1568" s="498"/>
      <c r="E1568" s="475"/>
      <c r="F1568" s="494"/>
    </row>
    <row r="1569" spans="1:6" ht="11.25">
      <c r="A1569" s="500"/>
      <c r="B1569" s="540"/>
      <c r="D1569" s="498"/>
      <c r="E1569" s="475"/>
      <c r="F1569" s="494"/>
    </row>
    <row r="1570" spans="1:6" ht="11.25">
      <c r="A1570" s="500"/>
      <c r="B1570" s="540"/>
      <c r="D1570" s="498"/>
      <c r="E1570" s="475"/>
      <c r="F1570" s="494"/>
    </row>
    <row r="1571" spans="1:6" ht="11.25">
      <c r="A1571" s="500"/>
      <c r="B1571" s="540"/>
      <c r="D1571" s="498"/>
      <c r="E1571" s="475"/>
      <c r="F1571" s="494"/>
    </row>
    <row r="1572" spans="1:6" ht="11.25">
      <c r="A1572" s="500"/>
      <c r="B1572" s="540"/>
      <c r="D1572" s="498"/>
      <c r="E1572" s="475"/>
      <c r="F1572" s="494"/>
    </row>
    <row r="1573" spans="1:6" ht="11.25">
      <c r="A1573" s="500"/>
      <c r="B1573" s="540"/>
      <c r="D1573" s="498"/>
      <c r="E1573" s="475"/>
      <c r="F1573" s="494"/>
    </row>
    <row r="1574" spans="1:6" ht="11.25">
      <c r="A1574" s="500"/>
      <c r="B1574" s="540"/>
      <c r="D1574" s="498"/>
      <c r="E1574" s="475"/>
      <c r="F1574" s="494"/>
    </row>
    <row r="1575" spans="1:6" ht="11.25">
      <c r="A1575" s="500"/>
      <c r="B1575" s="540"/>
      <c r="D1575" s="498"/>
      <c r="E1575" s="475"/>
      <c r="F1575" s="494"/>
    </row>
    <row r="1576" spans="1:6" ht="11.25">
      <c r="A1576" s="500"/>
      <c r="B1576" s="540"/>
      <c r="D1576" s="498"/>
      <c r="E1576" s="475"/>
      <c r="F1576" s="494"/>
    </row>
    <row r="1577" spans="1:6" ht="11.25">
      <c r="A1577" s="500"/>
      <c r="B1577" s="540"/>
      <c r="D1577" s="498"/>
      <c r="E1577" s="475"/>
      <c r="F1577" s="494"/>
    </row>
    <row r="1578" spans="1:6" ht="11.25">
      <c r="A1578" s="500"/>
      <c r="B1578" s="540"/>
      <c r="D1578" s="498"/>
      <c r="E1578" s="475"/>
      <c r="F1578" s="494"/>
    </row>
    <row r="1579" spans="1:6" ht="11.25">
      <c r="A1579" s="500"/>
      <c r="B1579" s="540"/>
      <c r="D1579" s="498"/>
      <c r="E1579" s="475"/>
      <c r="F1579" s="494"/>
    </row>
    <row r="1580" spans="1:6" ht="11.25">
      <c r="A1580" s="500"/>
      <c r="B1580" s="540"/>
      <c r="D1580" s="498"/>
      <c r="E1580" s="475"/>
      <c r="F1580" s="494"/>
    </row>
    <row r="1581" spans="1:6" ht="11.25">
      <c r="A1581" s="500"/>
      <c r="B1581" s="540"/>
      <c r="D1581" s="498"/>
      <c r="E1581" s="475"/>
      <c r="F1581" s="494"/>
    </row>
    <row r="1582" spans="1:6" ht="11.25">
      <c r="A1582" s="500"/>
      <c r="B1582" s="540"/>
      <c r="D1582" s="498"/>
      <c r="E1582" s="475"/>
      <c r="F1582" s="494"/>
    </row>
    <row r="1583" spans="1:6" ht="11.25">
      <c r="A1583" s="500"/>
      <c r="B1583" s="540"/>
      <c r="D1583" s="498"/>
      <c r="E1583" s="475"/>
      <c r="F1583" s="494"/>
    </row>
    <row r="1584" spans="1:6" ht="11.25">
      <c r="A1584" s="500"/>
      <c r="B1584" s="540"/>
      <c r="D1584" s="498"/>
      <c r="E1584" s="475"/>
      <c r="F1584" s="494"/>
    </row>
    <row r="1585" spans="1:6" ht="11.25">
      <c r="A1585" s="500"/>
      <c r="B1585" s="540"/>
      <c r="D1585" s="498"/>
      <c r="E1585" s="475"/>
      <c r="F1585" s="494"/>
    </row>
    <row r="1586" spans="1:6" ht="11.25">
      <c r="A1586" s="500"/>
      <c r="B1586" s="540"/>
      <c r="D1586" s="498"/>
      <c r="E1586" s="475"/>
      <c r="F1586" s="494"/>
    </row>
    <row r="1587" spans="1:6" ht="11.25">
      <c r="A1587" s="500"/>
      <c r="B1587" s="540"/>
      <c r="D1587" s="498"/>
      <c r="E1587" s="475"/>
      <c r="F1587" s="494"/>
    </row>
    <row r="1588" spans="1:6" ht="11.25">
      <c r="A1588" s="500"/>
      <c r="B1588" s="540"/>
      <c r="D1588" s="498"/>
      <c r="E1588" s="475"/>
      <c r="F1588" s="494"/>
    </row>
    <row r="1589" spans="1:6" ht="11.25">
      <c r="A1589" s="500"/>
      <c r="B1589" s="540"/>
      <c r="D1589" s="498"/>
      <c r="E1589" s="475"/>
      <c r="F1589" s="494"/>
    </row>
    <row r="1590" spans="1:6" ht="11.25">
      <c r="A1590" s="500"/>
      <c r="B1590" s="540"/>
      <c r="D1590" s="498"/>
      <c r="E1590" s="475"/>
      <c r="F1590" s="494"/>
    </row>
    <row r="1591" spans="1:6" ht="11.25">
      <c r="A1591" s="500"/>
      <c r="B1591" s="540"/>
      <c r="D1591" s="498"/>
      <c r="E1591" s="475"/>
      <c r="F1591" s="494"/>
    </row>
    <row r="1592" spans="1:6" ht="11.25">
      <c r="A1592" s="500"/>
      <c r="B1592" s="540"/>
      <c r="D1592" s="498"/>
      <c r="E1592" s="475"/>
      <c r="F1592" s="494"/>
    </row>
    <row r="1593" spans="1:6" ht="11.25">
      <c r="A1593" s="500"/>
      <c r="B1593" s="540"/>
      <c r="D1593" s="498"/>
      <c r="E1593" s="475"/>
      <c r="F1593" s="494"/>
    </row>
    <row r="1594" spans="1:6" ht="11.25">
      <c r="A1594" s="500"/>
      <c r="B1594" s="540"/>
      <c r="D1594" s="498"/>
      <c r="E1594" s="475"/>
      <c r="F1594" s="494"/>
    </row>
    <row r="1595" spans="1:6" ht="11.25">
      <c r="A1595" s="500"/>
      <c r="B1595" s="540"/>
      <c r="D1595" s="498"/>
      <c r="E1595" s="475"/>
      <c r="F1595" s="494"/>
    </row>
    <row r="1596" spans="1:6" ht="11.25">
      <c r="A1596" s="500"/>
      <c r="B1596" s="540"/>
      <c r="D1596" s="498"/>
      <c r="E1596" s="475"/>
      <c r="F1596" s="494"/>
    </row>
    <row r="1597" spans="1:6" ht="11.25">
      <c r="A1597" s="500"/>
      <c r="B1597" s="540"/>
      <c r="D1597" s="498"/>
      <c r="E1597" s="475"/>
      <c r="F1597" s="494"/>
    </row>
    <row r="1598" spans="1:6" ht="11.25">
      <c r="A1598" s="500"/>
      <c r="B1598" s="540"/>
      <c r="D1598" s="498"/>
      <c r="E1598" s="475"/>
      <c r="F1598" s="494"/>
    </row>
    <row r="1599" spans="1:6" ht="11.25">
      <c r="A1599" s="500"/>
      <c r="B1599" s="540"/>
      <c r="D1599" s="498"/>
      <c r="E1599" s="475"/>
      <c r="F1599" s="494"/>
    </row>
    <row r="1600" spans="1:6" ht="11.25">
      <c r="A1600" s="500"/>
      <c r="B1600" s="540"/>
      <c r="D1600" s="498"/>
      <c r="E1600" s="475"/>
      <c r="F1600" s="494"/>
    </row>
    <row r="1601" spans="1:6" ht="11.25">
      <c r="A1601" s="500"/>
      <c r="B1601" s="540"/>
      <c r="D1601" s="498"/>
      <c r="E1601" s="475"/>
      <c r="F1601" s="494"/>
    </row>
    <row r="1602" spans="1:6" ht="11.25">
      <c r="A1602" s="500"/>
      <c r="B1602" s="540"/>
      <c r="D1602" s="498"/>
      <c r="E1602" s="475"/>
      <c r="F1602" s="494"/>
    </row>
    <row r="1603" spans="1:6" ht="11.25">
      <c r="A1603" s="500"/>
      <c r="B1603" s="540"/>
      <c r="D1603" s="498"/>
      <c r="E1603" s="475"/>
      <c r="F1603" s="494"/>
    </row>
    <row r="1604" spans="1:6" ht="11.25">
      <c r="A1604" s="500"/>
      <c r="B1604" s="540"/>
      <c r="D1604" s="498"/>
      <c r="E1604" s="475"/>
      <c r="F1604" s="494"/>
    </row>
    <row r="1605" spans="1:6" ht="11.25">
      <c r="A1605" s="500"/>
      <c r="B1605" s="540"/>
      <c r="D1605" s="498"/>
      <c r="E1605" s="475"/>
      <c r="F1605" s="494"/>
    </row>
    <row r="1606" spans="1:6" ht="11.25">
      <c r="A1606" s="500"/>
      <c r="B1606" s="540"/>
      <c r="D1606" s="498"/>
      <c r="E1606" s="475"/>
      <c r="F1606" s="494"/>
    </row>
    <row r="1607" spans="1:6" ht="11.25">
      <c r="A1607" s="500"/>
      <c r="B1607" s="540"/>
      <c r="D1607" s="498"/>
      <c r="E1607" s="475"/>
      <c r="F1607" s="494"/>
    </row>
    <row r="1608" spans="1:6" ht="11.25">
      <c r="A1608" s="500"/>
      <c r="B1608" s="540"/>
      <c r="D1608" s="498"/>
      <c r="E1608" s="475"/>
      <c r="F1608" s="494"/>
    </row>
    <row r="1609" spans="1:6" ht="11.25">
      <c r="A1609" s="500"/>
      <c r="B1609" s="540"/>
      <c r="D1609" s="498"/>
      <c r="E1609" s="475"/>
      <c r="F1609" s="494"/>
    </row>
    <row r="1610" spans="1:6" ht="11.25">
      <c r="A1610" s="500"/>
      <c r="B1610" s="540"/>
      <c r="D1610" s="498"/>
      <c r="E1610" s="475"/>
      <c r="F1610" s="494"/>
    </row>
    <row r="1611" spans="1:6" ht="11.25">
      <c r="A1611" s="500"/>
      <c r="B1611" s="540"/>
      <c r="D1611" s="498"/>
      <c r="E1611" s="475"/>
      <c r="F1611" s="494"/>
    </row>
    <row r="1612" spans="1:6" ht="11.25">
      <c r="A1612" s="500"/>
      <c r="B1612" s="540"/>
      <c r="D1612" s="498"/>
      <c r="E1612" s="475"/>
      <c r="F1612" s="494"/>
    </row>
    <row r="1613" spans="1:6" ht="11.25">
      <c r="A1613" s="500"/>
      <c r="B1613" s="540"/>
      <c r="D1613" s="498"/>
      <c r="E1613" s="475"/>
      <c r="F1613" s="494"/>
    </row>
    <row r="1614" spans="1:6" ht="11.25">
      <c r="A1614" s="500"/>
      <c r="B1614" s="540"/>
      <c r="D1614" s="498"/>
      <c r="E1614" s="475"/>
      <c r="F1614" s="494"/>
    </row>
    <row r="1615" spans="1:6" ht="11.25">
      <c r="A1615" s="500"/>
      <c r="D1615" s="498"/>
      <c r="E1615" s="475"/>
      <c r="F1615" s="494"/>
    </row>
    <row r="1616" spans="1:6" ht="11.25">
      <c r="A1616" s="500"/>
      <c r="D1616" s="498"/>
      <c r="E1616" s="475"/>
      <c r="F1616" s="494"/>
    </row>
  </sheetData>
  <sheetProtection password="CCAA" sheet="1" objects="1" scenarios="1" selectLockedCells="1"/>
  <mergeCells count="1">
    <mergeCell ref="B98:D98"/>
  </mergeCells>
  <printOptions/>
  <pageMargins left="1.1811023622047245" right="0.3937007874015748" top="0.7874015748031497" bottom="0.7874015748031497" header="0.31496062992125984" footer="0"/>
  <pageSetup firstPageNumber="7" useFirstPageNumber="1" horizontalDpi="300" verticalDpi="300" orientation="portrait" paperSize="9" scale="91" r:id="rId1"/>
  <headerFooter alignWithMargins="0">
    <oddHeader>&amp;C&amp;"Arial,Poševno"FEKALNA KANALIZACIJA ROMSKEGA NASELJA ŠMIHEL - KANAL GV3</oddHeader>
    <oddFooter>&amp;L&amp;8Topos, d.o.o., št. načrta 11/06, marec 2007&amp;R&amp;P</oddFooter>
  </headerFooter>
  <rowBreaks count="2" manualBreakCount="2">
    <brk id="46" max="5" man="1"/>
    <brk id="88" max="5" man="1"/>
  </rowBreaks>
</worksheet>
</file>

<file path=xl/worksheets/sheet4.xml><?xml version="1.0" encoding="utf-8"?>
<worksheet xmlns="http://schemas.openxmlformats.org/spreadsheetml/2006/main" xmlns:r="http://schemas.openxmlformats.org/officeDocument/2006/relationships">
  <sheetPr>
    <outlinePr summaryBelow="0" summaryRight="0"/>
  </sheetPr>
  <dimension ref="A1:L1136"/>
  <sheetViews>
    <sheetView view="pageBreakPreview" zoomScale="145" zoomScaleNormal="110" zoomScaleSheetLayoutView="145" zoomScalePageLayoutView="0" workbookViewId="0" topLeftCell="A28">
      <selection activeCell="E17" sqref="E17"/>
    </sheetView>
  </sheetViews>
  <sheetFormatPr defaultColWidth="9.140625" defaultRowHeight="12.75"/>
  <cols>
    <col min="1" max="1" width="6.7109375" style="442" customWidth="1"/>
    <col min="2" max="2" width="37.7109375" style="438" customWidth="1"/>
    <col min="3" max="3" width="7.28125" style="493" customWidth="1"/>
    <col min="4" max="4" width="5.7109375" style="439" customWidth="1"/>
    <col min="5" max="5" width="11.421875" style="457" customWidth="1"/>
    <col min="6" max="6" width="15.57421875" style="443" customWidth="1"/>
    <col min="7" max="9" width="10.28125" style="441" customWidth="1"/>
    <col min="10" max="16384" width="9.140625" style="441" customWidth="1"/>
  </cols>
  <sheetData>
    <row r="1" spans="1:6" s="362" customFormat="1" ht="12" thickBot="1">
      <c r="A1" s="357" t="s">
        <v>0</v>
      </c>
      <c r="B1" s="358" t="s">
        <v>1</v>
      </c>
      <c r="C1" s="359" t="s">
        <v>2</v>
      </c>
      <c r="D1" s="360" t="s">
        <v>3</v>
      </c>
      <c r="E1" s="444" t="s">
        <v>241</v>
      </c>
      <c r="F1" s="361" t="s">
        <v>242</v>
      </c>
    </row>
    <row r="2" spans="1:7" s="368" customFormat="1" ht="11.25">
      <c r="A2" s="363"/>
      <c r="B2" s="364"/>
      <c r="C2" s="484"/>
      <c r="D2" s="366"/>
      <c r="E2" s="445"/>
      <c r="F2" s="367"/>
      <c r="G2" s="485"/>
    </row>
    <row r="3" spans="1:6" s="374" customFormat="1" ht="11.25">
      <c r="A3" s="486" t="s">
        <v>8</v>
      </c>
      <c r="B3" s="423" t="s">
        <v>9</v>
      </c>
      <c r="C3" s="487"/>
      <c r="D3" s="372"/>
      <c r="E3" s="446"/>
      <c r="F3" s="373"/>
    </row>
    <row r="4" spans="1:7" s="380" customFormat="1" ht="11.25">
      <c r="A4" s="488"/>
      <c r="B4" s="376"/>
      <c r="C4" s="489"/>
      <c r="D4" s="378"/>
      <c r="E4" s="447"/>
      <c r="F4" s="379"/>
      <c r="G4" s="490"/>
    </row>
    <row r="5" spans="1:6" s="495" customFormat="1" ht="26.25" customHeight="1">
      <c r="A5" s="491" t="s">
        <v>10</v>
      </c>
      <c r="B5" s="492" t="s">
        <v>50</v>
      </c>
      <c r="C5" s="493"/>
      <c r="D5" s="425"/>
      <c r="E5" s="475"/>
      <c r="F5" s="494"/>
    </row>
    <row r="6" spans="1:6" s="426" customFormat="1" ht="11.25">
      <c r="A6" s="496"/>
      <c r="B6" s="492"/>
      <c r="C6" s="497">
        <v>45.04</v>
      </c>
      <c r="D6" s="498" t="s">
        <v>11</v>
      </c>
      <c r="E6" s="476"/>
      <c r="F6" s="499">
        <f>C6*E6</f>
        <v>0</v>
      </c>
    </row>
    <row r="7" spans="1:6" s="426" customFormat="1" ht="10.5" customHeight="1">
      <c r="A7" s="496"/>
      <c r="B7" s="492"/>
      <c r="C7" s="497"/>
      <c r="D7" s="498"/>
      <c r="E7" s="476"/>
      <c r="F7" s="499"/>
    </row>
    <row r="8" spans="1:6" s="426" customFormat="1" ht="22.5">
      <c r="A8" s="393" t="s">
        <v>12</v>
      </c>
      <c r="B8" s="492" t="s">
        <v>38</v>
      </c>
      <c r="C8" s="497"/>
      <c r="D8" s="498"/>
      <c r="E8" s="476"/>
      <c r="F8" s="499"/>
    </row>
    <row r="9" spans="1:6" s="426" customFormat="1" ht="11.25">
      <c r="A9" s="500"/>
      <c r="B9" s="492"/>
      <c r="C9" s="497">
        <v>1</v>
      </c>
      <c r="D9" s="498" t="s">
        <v>88</v>
      </c>
      <c r="E9" s="476"/>
      <c r="F9" s="499">
        <f>C9*E9</f>
        <v>0</v>
      </c>
    </row>
    <row r="10" spans="1:6" s="426" customFormat="1" ht="9" customHeight="1">
      <c r="A10" s="500"/>
      <c r="B10" s="492"/>
      <c r="C10" s="497"/>
      <c r="D10" s="498"/>
      <c r="E10" s="476"/>
      <c r="F10" s="499"/>
    </row>
    <row r="11" spans="1:6" s="426" customFormat="1" ht="11.25">
      <c r="A11" s="500"/>
      <c r="B11" s="501"/>
      <c r="C11" s="497"/>
      <c r="D11" s="498"/>
      <c r="E11" s="476"/>
      <c r="F11" s="499"/>
    </row>
    <row r="12" spans="1:6" s="505" customFormat="1" ht="12" thickBot="1">
      <c r="A12" s="394" t="s">
        <v>8</v>
      </c>
      <c r="B12" s="395" t="s">
        <v>20</v>
      </c>
      <c r="C12" s="502"/>
      <c r="D12" s="503"/>
      <c r="E12" s="477"/>
      <c r="F12" s="504">
        <f>SUM(F6:F11)</f>
        <v>0</v>
      </c>
    </row>
    <row r="13" spans="1:6" s="505" customFormat="1" ht="11.25">
      <c r="A13" s="506"/>
      <c r="B13" s="507"/>
      <c r="C13" s="508"/>
      <c r="D13" s="509"/>
      <c r="E13" s="478"/>
      <c r="F13" s="510"/>
    </row>
    <row r="14" spans="1:6" s="505" customFormat="1" ht="11.25">
      <c r="A14" s="401" t="s">
        <v>21</v>
      </c>
      <c r="B14" s="402" t="s">
        <v>4</v>
      </c>
      <c r="C14" s="508"/>
      <c r="D14" s="509"/>
      <c r="E14" s="478"/>
      <c r="F14" s="510"/>
    </row>
    <row r="15" spans="1:6" s="426" customFormat="1" ht="11.25">
      <c r="A15" s="500"/>
      <c r="B15" s="501"/>
      <c r="C15" s="497"/>
      <c r="D15" s="498"/>
      <c r="E15" s="476"/>
      <c r="F15" s="499"/>
    </row>
    <row r="16" spans="1:6" s="426" customFormat="1" ht="33.75">
      <c r="A16" s="496" t="s">
        <v>10</v>
      </c>
      <c r="B16" s="388" t="s">
        <v>176</v>
      </c>
      <c r="C16" s="497"/>
      <c r="D16" s="498"/>
      <c r="E16" s="476"/>
      <c r="F16" s="499"/>
    </row>
    <row r="17" spans="1:6" s="426" customFormat="1" ht="11.25">
      <c r="A17" s="496"/>
      <c r="B17" s="541" t="s">
        <v>41</v>
      </c>
      <c r="C17" s="512">
        <v>81.82</v>
      </c>
      <c r="D17" s="513" t="s">
        <v>23</v>
      </c>
      <c r="E17" s="479"/>
      <c r="F17" s="499">
        <f>C17*E17</f>
        <v>0</v>
      </c>
    </row>
    <row r="18" spans="1:6" s="426" customFormat="1" ht="11.25">
      <c r="A18" s="496"/>
      <c r="B18" s="541"/>
      <c r="C18" s="512"/>
      <c r="D18" s="513"/>
      <c r="E18" s="479"/>
      <c r="F18" s="499"/>
    </row>
    <row r="19" spans="1:6" s="426" customFormat="1" ht="33.75">
      <c r="A19" s="496" t="s">
        <v>12</v>
      </c>
      <c r="B19" s="388" t="s">
        <v>177</v>
      </c>
      <c r="C19" s="497"/>
      <c r="D19" s="498"/>
      <c r="E19" s="476"/>
      <c r="F19" s="499"/>
    </row>
    <row r="20" spans="1:6" s="426" customFormat="1" ht="11.25">
      <c r="A20" s="514"/>
      <c r="B20" s="541" t="s">
        <v>54</v>
      </c>
      <c r="C20" s="512">
        <v>20.46</v>
      </c>
      <c r="D20" s="513" t="s">
        <v>23</v>
      </c>
      <c r="E20" s="479"/>
      <c r="F20" s="499">
        <f>C20*E20</f>
        <v>0</v>
      </c>
    </row>
    <row r="21" spans="1:6" s="426" customFormat="1" ht="11.25">
      <c r="A21" s="496"/>
      <c r="B21" s="541"/>
      <c r="C21" s="512"/>
      <c r="D21" s="513"/>
      <c r="E21" s="479"/>
      <c r="F21" s="499"/>
    </row>
    <row r="22" spans="1:6" s="426" customFormat="1" ht="33.75">
      <c r="A22" s="393" t="s">
        <v>15</v>
      </c>
      <c r="B22" s="515" t="s">
        <v>184</v>
      </c>
      <c r="C22" s="512"/>
      <c r="D22" s="513"/>
      <c r="E22" s="476"/>
      <c r="F22" s="499"/>
    </row>
    <row r="23" spans="1:6" s="426" customFormat="1" ht="11.25">
      <c r="A23" s="496"/>
      <c r="B23" s="511"/>
      <c r="C23" s="512">
        <v>1.2</v>
      </c>
      <c r="D23" s="516" t="s">
        <v>23</v>
      </c>
      <c r="E23" s="476"/>
      <c r="F23" s="499">
        <f>C23*E23</f>
        <v>0</v>
      </c>
    </row>
    <row r="24" spans="1:6" s="426" customFormat="1" ht="11.25">
      <c r="A24" s="496"/>
      <c r="B24" s="511"/>
      <c r="C24" s="512"/>
      <c r="D24" s="516"/>
      <c r="E24" s="476"/>
      <c r="F24" s="499"/>
    </row>
    <row r="25" spans="1:6" s="426" customFormat="1" ht="22.5">
      <c r="A25" s="393" t="s">
        <v>16</v>
      </c>
      <c r="B25" s="492" t="s">
        <v>49</v>
      </c>
      <c r="C25" s="497"/>
      <c r="D25" s="498"/>
      <c r="E25" s="476"/>
      <c r="F25" s="499"/>
    </row>
    <row r="26" spans="1:6" s="426" customFormat="1" ht="11.25">
      <c r="A26" s="496"/>
      <c r="B26" s="492"/>
      <c r="C26" s="512">
        <v>36.03</v>
      </c>
      <c r="D26" s="498" t="s">
        <v>22</v>
      </c>
      <c r="E26" s="476"/>
      <c r="F26" s="499">
        <f>C26*E26</f>
        <v>0</v>
      </c>
    </row>
    <row r="27" spans="1:6" s="426" customFormat="1" ht="11.25">
      <c r="A27" s="496"/>
      <c r="B27" s="492"/>
      <c r="C27" s="497"/>
      <c r="D27" s="498"/>
      <c r="E27" s="476"/>
      <c r="F27" s="499"/>
    </row>
    <row r="28" spans="1:6" s="426" customFormat="1" ht="33.75">
      <c r="A28" s="393" t="s">
        <v>17</v>
      </c>
      <c r="B28" s="492" t="s">
        <v>37</v>
      </c>
      <c r="C28" s="497"/>
      <c r="D28" s="498"/>
      <c r="E28" s="476"/>
      <c r="F28" s="499"/>
    </row>
    <row r="29" spans="1:6" s="426" customFormat="1" ht="11.25">
      <c r="A29" s="496"/>
      <c r="B29" s="492"/>
      <c r="C29" s="512">
        <v>3.6</v>
      </c>
      <c r="D29" s="498" t="s">
        <v>23</v>
      </c>
      <c r="E29" s="476"/>
      <c r="F29" s="499">
        <f>C29*E29</f>
        <v>0</v>
      </c>
    </row>
    <row r="30" spans="1:6" s="426" customFormat="1" ht="11.25">
      <c r="A30" s="496"/>
      <c r="B30" s="492"/>
      <c r="C30" s="497"/>
      <c r="D30" s="498"/>
      <c r="E30" s="476"/>
      <c r="F30" s="499"/>
    </row>
    <row r="31" spans="1:6" s="426" customFormat="1" ht="45">
      <c r="A31" s="393" t="s">
        <v>18</v>
      </c>
      <c r="B31" s="492" t="s">
        <v>27</v>
      </c>
      <c r="C31" s="497"/>
      <c r="D31" s="498"/>
      <c r="E31" s="476"/>
      <c r="F31" s="499"/>
    </row>
    <row r="32" spans="1:6" s="426" customFormat="1" ht="11.25" customHeight="1">
      <c r="A32" s="496"/>
      <c r="B32" s="492"/>
      <c r="C32" s="497">
        <v>21.89</v>
      </c>
      <c r="D32" s="498" t="s">
        <v>23</v>
      </c>
      <c r="E32" s="476"/>
      <c r="F32" s="499">
        <f>C32*E32</f>
        <v>0</v>
      </c>
    </row>
    <row r="33" spans="1:6" s="426" customFormat="1" ht="11.25">
      <c r="A33" s="496"/>
      <c r="B33" s="492"/>
      <c r="C33" s="497"/>
      <c r="D33" s="498"/>
      <c r="E33" s="479"/>
      <c r="F33" s="499"/>
    </row>
    <row r="34" spans="1:6" s="426" customFormat="1" ht="27.75" customHeight="1">
      <c r="A34" s="393" t="s">
        <v>24</v>
      </c>
      <c r="B34" s="511" t="s">
        <v>46</v>
      </c>
      <c r="C34" s="497"/>
      <c r="D34" s="498"/>
      <c r="E34" s="476"/>
      <c r="F34" s="499"/>
    </row>
    <row r="35" spans="1:6" s="426" customFormat="1" ht="11.25">
      <c r="A35" s="496"/>
      <c r="B35" s="492"/>
      <c r="C35" s="512">
        <v>50.47</v>
      </c>
      <c r="D35" s="498" t="s">
        <v>23</v>
      </c>
      <c r="E35" s="476"/>
      <c r="F35" s="499">
        <f>C35*E35</f>
        <v>0</v>
      </c>
    </row>
    <row r="36" spans="1:6" s="426" customFormat="1" ht="11.25">
      <c r="A36" s="496"/>
      <c r="B36" s="492"/>
      <c r="C36" s="497"/>
      <c r="D36" s="498"/>
      <c r="E36" s="476"/>
      <c r="F36" s="499"/>
    </row>
    <row r="37" spans="1:6" s="426" customFormat="1" ht="33.75">
      <c r="A37" s="417" t="s">
        <v>25</v>
      </c>
      <c r="B37" s="404" t="s">
        <v>57</v>
      </c>
      <c r="C37" s="497"/>
      <c r="D37" s="498"/>
      <c r="E37" s="476"/>
      <c r="F37" s="499"/>
    </row>
    <row r="38" spans="1:6" s="426" customFormat="1" ht="11.25">
      <c r="A38" s="496"/>
      <c r="B38" s="501"/>
      <c r="C38" s="497">
        <v>22.59</v>
      </c>
      <c r="D38" s="498" t="s">
        <v>23</v>
      </c>
      <c r="E38" s="476"/>
      <c r="F38" s="499">
        <f>C38*E38</f>
        <v>0</v>
      </c>
    </row>
    <row r="39" spans="1:6" s="426" customFormat="1" ht="11.25">
      <c r="A39" s="496"/>
      <c r="B39" s="501"/>
      <c r="C39" s="497"/>
      <c r="D39" s="498"/>
      <c r="E39" s="476"/>
      <c r="F39" s="499"/>
    </row>
    <row r="40" spans="1:6" s="426" customFormat="1" ht="22.5">
      <c r="A40" s="393" t="s">
        <v>26</v>
      </c>
      <c r="B40" s="501" t="s">
        <v>32</v>
      </c>
      <c r="C40" s="497"/>
      <c r="D40" s="498"/>
      <c r="E40" s="476"/>
      <c r="F40" s="499"/>
    </row>
    <row r="41" spans="1:6" s="426" customFormat="1" ht="11.25">
      <c r="A41" s="496"/>
      <c r="B41" s="501"/>
      <c r="C41" s="512">
        <v>10</v>
      </c>
      <c r="D41" s="498" t="s">
        <v>22</v>
      </c>
      <c r="E41" s="476"/>
      <c r="F41" s="499">
        <f>C41*E41</f>
        <v>0</v>
      </c>
    </row>
    <row r="42" spans="1:6" s="426" customFormat="1" ht="11.25">
      <c r="A42" s="496"/>
      <c r="B42" s="501"/>
      <c r="C42" s="497"/>
      <c r="D42" s="498"/>
      <c r="E42" s="476"/>
      <c r="F42" s="499"/>
    </row>
    <row r="43" spans="1:6" s="426" customFormat="1" ht="22.5">
      <c r="A43" s="393" t="s">
        <v>28</v>
      </c>
      <c r="B43" s="501" t="s">
        <v>33</v>
      </c>
      <c r="C43" s="497"/>
      <c r="D43" s="498"/>
      <c r="E43" s="476"/>
      <c r="F43" s="499"/>
    </row>
    <row r="44" spans="1:6" s="426" customFormat="1" ht="11.25">
      <c r="A44" s="496"/>
      <c r="B44" s="501"/>
      <c r="C44" s="512">
        <v>1</v>
      </c>
      <c r="D44" s="498" t="s">
        <v>88</v>
      </c>
      <c r="E44" s="476"/>
      <c r="F44" s="499">
        <f>C44*E44</f>
        <v>0</v>
      </c>
    </row>
    <row r="45" spans="1:6" s="426" customFormat="1" ht="11.25">
      <c r="A45" s="496"/>
      <c r="B45" s="501"/>
      <c r="C45" s="497"/>
      <c r="D45" s="498"/>
      <c r="E45" s="476"/>
      <c r="F45" s="499"/>
    </row>
    <row r="46" spans="1:6" s="426" customFormat="1" ht="33.75">
      <c r="A46" s="393" t="s">
        <v>29</v>
      </c>
      <c r="B46" s="388" t="s">
        <v>178</v>
      </c>
      <c r="C46" s="497"/>
      <c r="D46" s="498"/>
      <c r="E46" s="476"/>
      <c r="F46" s="499"/>
    </row>
    <row r="47" spans="1:6" s="426" customFormat="1" ht="11.25">
      <c r="A47" s="496"/>
      <c r="B47" s="501"/>
      <c r="C47" s="512">
        <v>160</v>
      </c>
      <c r="D47" s="498" t="s">
        <v>22</v>
      </c>
      <c r="E47" s="476"/>
      <c r="F47" s="499">
        <f>C47*E47</f>
        <v>0</v>
      </c>
    </row>
    <row r="48" spans="1:6" s="426" customFormat="1" ht="11.25">
      <c r="A48" s="500"/>
      <c r="B48" s="501"/>
      <c r="C48" s="497"/>
      <c r="D48" s="498"/>
      <c r="E48" s="476"/>
      <c r="F48" s="499"/>
    </row>
    <row r="49" spans="1:6" s="426" customFormat="1" ht="39" customHeight="1">
      <c r="A49" s="393" t="s">
        <v>30</v>
      </c>
      <c r="B49" s="382" t="s">
        <v>183</v>
      </c>
      <c r="C49" s="497"/>
      <c r="D49" s="390"/>
      <c r="E49" s="476"/>
      <c r="F49" s="499"/>
    </row>
    <row r="50" spans="1:6" s="505" customFormat="1" ht="11.25">
      <c r="A50" s="500"/>
      <c r="B50" s="388" t="s">
        <v>14</v>
      </c>
      <c r="C50" s="497"/>
      <c r="D50" s="390"/>
      <c r="E50" s="476"/>
      <c r="F50" s="499">
        <f>SUM(F17:F49)*0.1</f>
        <v>0</v>
      </c>
    </row>
    <row r="51" spans="1:6" s="524" customFormat="1" ht="11.25">
      <c r="A51" s="500"/>
      <c r="B51" s="501"/>
      <c r="C51" s="497"/>
      <c r="D51" s="498"/>
      <c r="E51" s="476"/>
      <c r="F51" s="499"/>
    </row>
    <row r="52" spans="1:6" s="505" customFormat="1" ht="12" thickBot="1">
      <c r="A52" s="407" t="s">
        <v>21</v>
      </c>
      <c r="B52" s="408" t="s">
        <v>34</v>
      </c>
      <c r="C52" s="517"/>
      <c r="D52" s="518"/>
      <c r="E52" s="480"/>
      <c r="F52" s="542">
        <f>SUM(F17:F51)</f>
        <v>0</v>
      </c>
    </row>
    <row r="53" spans="1:6" s="426" customFormat="1" ht="11.25">
      <c r="A53" s="519"/>
      <c r="B53" s="520"/>
      <c r="C53" s="521"/>
      <c r="D53" s="522"/>
      <c r="E53" s="481"/>
      <c r="F53" s="523"/>
    </row>
    <row r="54" spans="1:6" s="426" customFormat="1" ht="11.25">
      <c r="A54" s="401" t="s">
        <v>35</v>
      </c>
      <c r="B54" s="402" t="s">
        <v>6</v>
      </c>
      <c r="C54" s="525"/>
      <c r="D54" s="509"/>
      <c r="E54" s="476"/>
      <c r="F54" s="499"/>
    </row>
    <row r="55" spans="1:6" s="426" customFormat="1" ht="11.25">
      <c r="A55" s="415"/>
      <c r="B55" s="416"/>
      <c r="C55" s="383"/>
      <c r="D55" s="498"/>
      <c r="E55" s="476"/>
      <c r="F55" s="499"/>
    </row>
    <row r="56" spans="1:6" s="426" customFormat="1" ht="56.25" customHeight="1">
      <c r="A56" s="393" t="s">
        <v>10</v>
      </c>
      <c r="B56" s="382" t="s">
        <v>266</v>
      </c>
      <c r="C56" s="383"/>
      <c r="D56" s="498"/>
      <c r="E56" s="476"/>
      <c r="F56" s="499"/>
    </row>
    <row r="57" spans="1:6" s="426" customFormat="1" ht="14.25" customHeight="1">
      <c r="A57" s="496"/>
      <c r="B57" s="492"/>
      <c r="C57" s="383">
        <v>1</v>
      </c>
      <c r="D57" s="498" t="s">
        <v>88</v>
      </c>
      <c r="E57" s="476"/>
      <c r="F57" s="499">
        <f>C57*E57</f>
        <v>0</v>
      </c>
    </row>
    <row r="58" spans="1:6" s="426" customFormat="1" ht="11.25">
      <c r="A58" s="496"/>
      <c r="B58" s="492"/>
      <c r="C58" s="383"/>
      <c r="D58" s="498"/>
      <c r="E58" s="476"/>
      <c r="F58" s="499"/>
    </row>
    <row r="59" spans="1:6" s="426" customFormat="1" ht="83.25" customHeight="1">
      <c r="A59" s="393" t="s">
        <v>12</v>
      </c>
      <c r="B59" s="382" t="s">
        <v>275</v>
      </c>
      <c r="C59" s="383"/>
      <c r="D59" s="498"/>
      <c r="E59" s="476"/>
      <c r="F59" s="499"/>
    </row>
    <row r="60" spans="1:6" s="426" customFormat="1" ht="17.25" customHeight="1">
      <c r="A60" s="496"/>
      <c r="B60" s="492"/>
      <c r="C60" s="383">
        <v>1</v>
      </c>
      <c r="D60" s="498" t="s">
        <v>88</v>
      </c>
      <c r="E60" s="476"/>
      <c r="F60" s="499">
        <f>C60*E60</f>
        <v>0</v>
      </c>
    </row>
    <row r="61" spans="1:6" s="426" customFormat="1" ht="11.25">
      <c r="A61" s="496"/>
      <c r="B61" s="492"/>
      <c r="C61" s="383"/>
      <c r="D61" s="498"/>
      <c r="E61" s="476"/>
      <c r="F61" s="499"/>
    </row>
    <row r="62" spans="1:6" s="426" customFormat="1" ht="57" customHeight="1">
      <c r="A62" s="393" t="s">
        <v>15</v>
      </c>
      <c r="B62" s="382" t="s">
        <v>267</v>
      </c>
      <c r="C62" s="383"/>
      <c r="D62" s="498"/>
      <c r="E62" s="476"/>
      <c r="F62" s="499"/>
    </row>
    <row r="63" spans="1:6" s="426" customFormat="1" ht="13.5" customHeight="1">
      <c r="A63" s="496"/>
      <c r="B63" s="492"/>
      <c r="C63" s="383">
        <v>1</v>
      </c>
      <c r="D63" s="498" t="s">
        <v>88</v>
      </c>
      <c r="E63" s="476"/>
      <c r="F63" s="499">
        <f>C63*E63</f>
        <v>0</v>
      </c>
    </row>
    <row r="64" spans="1:6" s="426" customFormat="1" ht="11.25">
      <c r="A64" s="496"/>
      <c r="B64" s="492"/>
      <c r="C64" s="383"/>
      <c r="D64" s="498"/>
      <c r="E64" s="476"/>
      <c r="F64" s="499"/>
    </row>
    <row r="65" spans="1:6" s="426" customFormat="1" ht="69" customHeight="1">
      <c r="A65" s="393" t="s">
        <v>16</v>
      </c>
      <c r="B65" s="382" t="s">
        <v>268</v>
      </c>
      <c r="C65" s="383"/>
      <c r="D65" s="498"/>
      <c r="E65" s="476"/>
      <c r="F65" s="499"/>
    </row>
    <row r="66" spans="1:6" s="426" customFormat="1" ht="13.5" customHeight="1">
      <c r="A66" s="496"/>
      <c r="B66" s="492"/>
      <c r="C66" s="383">
        <v>1</v>
      </c>
      <c r="D66" s="498" t="s">
        <v>88</v>
      </c>
      <c r="E66" s="476"/>
      <c r="F66" s="499">
        <f>C66*E66</f>
        <v>0</v>
      </c>
    </row>
    <row r="67" spans="1:6" s="426" customFormat="1" ht="11.25">
      <c r="A67" s="496"/>
      <c r="B67" s="492"/>
      <c r="C67" s="383"/>
      <c r="D67" s="498"/>
      <c r="E67" s="476"/>
      <c r="F67" s="499"/>
    </row>
    <row r="68" spans="1:6" s="426" customFormat="1" ht="22.5">
      <c r="A68" s="393" t="s">
        <v>17</v>
      </c>
      <c r="B68" s="492" t="s">
        <v>65</v>
      </c>
      <c r="C68" s="383"/>
      <c r="D68" s="498"/>
      <c r="E68" s="476"/>
      <c r="F68" s="499"/>
    </row>
    <row r="69" spans="1:6" s="426" customFormat="1" ht="11.25">
      <c r="A69" s="496"/>
      <c r="B69" s="492" t="s">
        <v>66</v>
      </c>
      <c r="C69" s="383">
        <v>45.04</v>
      </c>
      <c r="D69" s="498" t="s">
        <v>11</v>
      </c>
      <c r="E69" s="476"/>
      <c r="F69" s="499">
        <f>C69*E69</f>
        <v>0</v>
      </c>
    </row>
    <row r="70" spans="1:6" s="426" customFormat="1" ht="11.25">
      <c r="A70" s="496"/>
      <c r="B70" s="492"/>
      <c r="C70" s="383"/>
      <c r="D70" s="498"/>
      <c r="E70" s="476"/>
      <c r="F70" s="499"/>
    </row>
    <row r="71" spans="1:6" s="426" customFormat="1" ht="33.75">
      <c r="A71" s="393" t="s">
        <v>18</v>
      </c>
      <c r="B71" s="492" t="s">
        <v>67</v>
      </c>
      <c r="C71" s="383"/>
      <c r="D71" s="498"/>
      <c r="E71" s="476"/>
      <c r="F71" s="499"/>
    </row>
    <row r="72" spans="1:6" s="426" customFormat="1" ht="11.25">
      <c r="A72" s="496"/>
      <c r="B72" s="492" t="s">
        <v>66</v>
      </c>
      <c r="C72" s="383">
        <v>45.04</v>
      </c>
      <c r="D72" s="498" t="s">
        <v>11</v>
      </c>
      <c r="E72" s="476"/>
      <c r="F72" s="499">
        <f>C72*E72</f>
        <v>0</v>
      </c>
    </row>
    <row r="73" spans="1:6" s="426" customFormat="1" ht="11.25">
      <c r="A73" s="496"/>
      <c r="B73" s="492"/>
      <c r="C73" s="383"/>
      <c r="D73" s="498"/>
      <c r="E73" s="476"/>
      <c r="F73" s="499"/>
    </row>
    <row r="74" spans="1:6" s="426" customFormat="1" ht="22.5">
      <c r="A74" s="393" t="s">
        <v>24</v>
      </c>
      <c r="B74" s="492" t="s">
        <v>68</v>
      </c>
      <c r="C74" s="383"/>
      <c r="D74" s="498"/>
      <c r="E74" s="476"/>
      <c r="F74" s="499"/>
    </row>
    <row r="75" spans="1:6" s="426" customFormat="1" ht="11.25">
      <c r="A75" s="496"/>
      <c r="B75" s="492"/>
      <c r="C75" s="383">
        <v>45.04</v>
      </c>
      <c r="D75" s="498" t="s">
        <v>11</v>
      </c>
      <c r="E75" s="476"/>
      <c r="F75" s="499">
        <f>C75*E75</f>
        <v>0</v>
      </c>
    </row>
    <row r="76" spans="1:6" s="426" customFormat="1" ht="11.25">
      <c r="A76" s="496"/>
      <c r="B76" s="492"/>
      <c r="C76" s="383"/>
      <c r="D76" s="498"/>
      <c r="E76" s="476"/>
      <c r="F76" s="499"/>
    </row>
    <row r="77" spans="1:6" s="374" customFormat="1" ht="22.5">
      <c r="A77" s="393" t="s">
        <v>25</v>
      </c>
      <c r="B77" s="492" t="s">
        <v>47</v>
      </c>
      <c r="C77" s="383"/>
      <c r="D77" s="498"/>
      <c r="E77" s="476"/>
      <c r="F77" s="499"/>
    </row>
    <row r="78" spans="1:7" s="380" customFormat="1" ht="11.25">
      <c r="A78" s="496"/>
      <c r="B78" s="492" t="s">
        <v>69</v>
      </c>
      <c r="C78" s="383">
        <v>2</v>
      </c>
      <c r="D78" s="498" t="s">
        <v>88</v>
      </c>
      <c r="E78" s="476"/>
      <c r="F78" s="499">
        <f>C78*E78</f>
        <v>0</v>
      </c>
      <c r="G78" s="490"/>
    </row>
    <row r="79" spans="1:6" s="426" customFormat="1" ht="11.25">
      <c r="A79" s="496"/>
      <c r="B79" s="492"/>
      <c r="C79" s="383"/>
      <c r="D79" s="498"/>
      <c r="E79" s="476"/>
      <c r="F79" s="499"/>
    </row>
    <row r="80" spans="1:6" s="426" customFormat="1" ht="30" customHeight="1">
      <c r="A80" s="393" t="s">
        <v>26</v>
      </c>
      <c r="B80" s="492" t="s">
        <v>48</v>
      </c>
      <c r="C80" s="383"/>
      <c r="D80" s="498"/>
      <c r="E80" s="476"/>
      <c r="F80" s="499"/>
    </row>
    <row r="81" spans="1:6" s="426" customFormat="1" ht="11.25">
      <c r="A81" s="496"/>
      <c r="B81" s="492"/>
      <c r="C81" s="383">
        <v>45.04</v>
      </c>
      <c r="D81" s="498" t="s">
        <v>11</v>
      </c>
      <c r="E81" s="476"/>
      <c r="F81" s="499">
        <f>C81*E81</f>
        <v>0</v>
      </c>
    </row>
    <row r="82" spans="1:6" s="426" customFormat="1" ht="11.25">
      <c r="A82" s="496"/>
      <c r="B82" s="492"/>
      <c r="C82" s="383"/>
      <c r="D82" s="498"/>
      <c r="E82" s="476"/>
      <c r="F82" s="499"/>
    </row>
    <row r="83" spans="1:6" s="426" customFormat="1" ht="33.75">
      <c r="A83" s="393" t="s">
        <v>28</v>
      </c>
      <c r="B83" s="492" t="s">
        <v>284</v>
      </c>
      <c r="C83" s="383"/>
      <c r="D83" s="498"/>
      <c r="E83" s="476"/>
      <c r="F83" s="499"/>
    </row>
    <row r="84" spans="1:6" s="505" customFormat="1" ht="11.25">
      <c r="A84" s="500"/>
      <c r="B84" s="492"/>
      <c r="C84" s="383">
        <v>45.04</v>
      </c>
      <c r="D84" s="498" t="s">
        <v>11</v>
      </c>
      <c r="E84" s="476"/>
      <c r="F84" s="499">
        <f>C84*E84</f>
        <v>0</v>
      </c>
    </row>
    <row r="85" spans="1:6" s="505" customFormat="1" ht="11.25">
      <c r="A85" s="500"/>
      <c r="B85" s="492"/>
      <c r="C85" s="383"/>
      <c r="D85" s="498"/>
      <c r="E85" s="476"/>
      <c r="F85" s="499"/>
    </row>
    <row r="86" spans="1:6" s="505" customFormat="1" ht="12" thickBot="1">
      <c r="A86" s="407" t="s">
        <v>35</v>
      </c>
      <c r="B86" s="408" t="s">
        <v>36</v>
      </c>
      <c r="C86" s="526"/>
      <c r="D86" s="503"/>
      <c r="E86" s="477"/>
      <c r="F86" s="504">
        <f>SUM(F57:F85)</f>
        <v>0</v>
      </c>
    </row>
    <row r="87" spans="1:6" s="426" customFormat="1" ht="11.25">
      <c r="A87" s="506"/>
      <c r="B87" s="507"/>
      <c r="C87" s="525"/>
      <c r="D87" s="509"/>
      <c r="E87" s="478"/>
      <c r="F87" s="510"/>
    </row>
    <row r="88" spans="1:6" s="426" customFormat="1" ht="15.75" customHeight="1">
      <c r="A88" s="486" t="s">
        <v>42</v>
      </c>
      <c r="B88" s="527" t="s">
        <v>82</v>
      </c>
      <c r="C88" s="497"/>
      <c r="D88" s="528"/>
      <c r="E88" s="476"/>
      <c r="F88" s="414"/>
    </row>
    <row r="89" spans="1:6" s="426" customFormat="1" ht="11.25">
      <c r="A89" s="486"/>
      <c r="B89" s="527"/>
      <c r="C89" s="497"/>
      <c r="D89" s="528"/>
      <c r="E89" s="476"/>
      <c r="F89" s="414"/>
    </row>
    <row r="90" spans="1:6" s="426" customFormat="1" ht="85.5" customHeight="1">
      <c r="A90" s="529" t="s">
        <v>10</v>
      </c>
      <c r="B90" s="530" t="s">
        <v>186</v>
      </c>
      <c r="C90" s="497"/>
      <c r="D90" s="528"/>
      <c r="E90" s="476"/>
      <c r="F90" s="391"/>
    </row>
    <row r="91" spans="1:6" s="426" customFormat="1" ht="11.25">
      <c r="A91" s="486"/>
      <c r="B91" s="527"/>
      <c r="C91" s="497">
        <v>3</v>
      </c>
      <c r="D91" s="498" t="s">
        <v>88</v>
      </c>
      <c r="E91" s="476"/>
      <c r="F91" s="391">
        <f>C91*E91</f>
        <v>0</v>
      </c>
    </row>
    <row r="92" spans="1:6" s="426" customFormat="1" ht="12" thickBot="1">
      <c r="A92" s="531" t="s">
        <v>42</v>
      </c>
      <c r="B92" s="532" t="s">
        <v>83</v>
      </c>
      <c r="C92" s="533"/>
      <c r="D92" s="534"/>
      <c r="E92" s="482"/>
      <c r="F92" s="398">
        <f>SUM(F91)</f>
        <v>0</v>
      </c>
    </row>
    <row r="93" spans="1:6" s="426" customFormat="1" ht="11.25">
      <c r="A93" s="422"/>
      <c r="B93" s="423"/>
      <c r="C93" s="424"/>
      <c r="D93" s="425"/>
      <c r="E93" s="453"/>
      <c r="F93" s="421"/>
    </row>
    <row r="94" spans="1:6" s="426" customFormat="1" ht="11.25">
      <c r="A94" s="422"/>
      <c r="B94" s="423"/>
      <c r="C94" s="424"/>
      <c r="D94" s="425"/>
      <c r="E94" s="453"/>
      <c r="F94" s="421"/>
    </row>
    <row r="95" spans="1:6" s="426" customFormat="1" ht="11.25">
      <c r="A95" s="422"/>
      <c r="B95" s="423"/>
      <c r="C95" s="424"/>
      <c r="D95" s="425"/>
      <c r="E95" s="453"/>
      <c r="F95" s="421"/>
    </row>
    <row r="96" spans="1:6" s="426" customFormat="1" ht="11.25">
      <c r="A96" s="422"/>
      <c r="B96" s="423"/>
      <c r="C96" s="424"/>
      <c r="D96" s="425"/>
      <c r="E96" s="453"/>
      <c r="F96" s="421"/>
    </row>
    <row r="97" spans="1:6" s="426" customFormat="1" ht="11.25">
      <c r="A97" s="422"/>
      <c r="B97" s="423"/>
      <c r="C97" s="424"/>
      <c r="D97" s="425"/>
      <c r="E97" s="453"/>
      <c r="F97" s="421"/>
    </row>
    <row r="98" spans="1:6" s="426" customFormat="1" ht="11.25">
      <c r="A98" s="422"/>
      <c r="B98" s="423"/>
      <c r="C98" s="424"/>
      <c r="D98" s="425"/>
      <c r="E98" s="453"/>
      <c r="F98" s="421"/>
    </row>
    <row r="99" spans="1:6" s="426" customFormat="1" ht="11.25">
      <c r="A99" s="422"/>
      <c r="B99" s="423"/>
      <c r="C99" s="424"/>
      <c r="D99" s="425"/>
      <c r="E99" s="453"/>
      <c r="F99" s="421"/>
    </row>
    <row r="100" spans="1:6" s="426" customFormat="1" ht="11.25">
      <c r="A100" s="422"/>
      <c r="B100" s="423"/>
      <c r="C100" s="424"/>
      <c r="D100" s="425"/>
      <c r="E100" s="453"/>
      <c r="F100" s="421"/>
    </row>
    <row r="101" spans="1:6" s="426" customFormat="1" ht="18" customHeight="1">
      <c r="A101" s="422"/>
      <c r="B101" s="551" t="s">
        <v>189</v>
      </c>
      <c r="C101" s="551"/>
      <c r="D101" s="551"/>
      <c r="E101" s="453"/>
      <c r="F101" s="421"/>
    </row>
    <row r="102" spans="1:6" s="426" customFormat="1" ht="18" customHeight="1">
      <c r="A102" s="422"/>
      <c r="B102" s="423"/>
      <c r="C102" s="424"/>
      <c r="D102" s="425"/>
      <c r="E102" s="453"/>
      <c r="F102" s="421"/>
    </row>
    <row r="103" spans="1:6" s="426" customFormat="1" ht="18" customHeight="1">
      <c r="A103" s="427" t="s">
        <v>8</v>
      </c>
      <c r="B103" s="428" t="s">
        <v>9</v>
      </c>
      <c r="C103" s="429"/>
      <c r="D103" s="430"/>
      <c r="E103" s="454"/>
      <c r="F103" s="431">
        <f>F12</f>
        <v>0</v>
      </c>
    </row>
    <row r="104" spans="1:6" s="426" customFormat="1" ht="18" customHeight="1">
      <c r="A104" s="432" t="s">
        <v>21</v>
      </c>
      <c r="B104" s="433" t="s">
        <v>4</v>
      </c>
      <c r="C104" s="434"/>
      <c r="D104" s="435"/>
      <c r="E104" s="455"/>
      <c r="F104" s="436">
        <f>F52</f>
        <v>0</v>
      </c>
    </row>
    <row r="105" spans="1:6" s="426" customFormat="1" ht="18" customHeight="1">
      <c r="A105" s="432" t="s">
        <v>35</v>
      </c>
      <c r="B105" s="433" t="s">
        <v>6</v>
      </c>
      <c r="C105" s="434"/>
      <c r="D105" s="435"/>
      <c r="E105" s="455"/>
      <c r="F105" s="436">
        <f>F86</f>
        <v>0</v>
      </c>
    </row>
    <row r="106" spans="1:6" s="426" customFormat="1" ht="18" customHeight="1">
      <c r="A106" s="432" t="s">
        <v>42</v>
      </c>
      <c r="B106" s="433" t="s">
        <v>82</v>
      </c>
      <c r="C106" s="434"/>
      <c r="D106" s="435"/>
      <c r="E106" s="455"/>
      <c r="F106" s="436">
        <f>F92</f>
        <v>0</v>
      </c>
    </row>
    <row r="107" spans="1:6" s="426" customFormat="1" ht="18" customHeight="1">
      <c r="A107" s="422"/>
      <c r="B107" s="423"/>
      <c r="C107" s="424"/>
      <c r="D107" s="425"/>
      <c r="E107" s="453"/>
      <c r="F107" s="421"/>
    </row>
    <row r="108" spans="1:6" s="426" customFormat="1" ht="18" customHeight="1" thickBot="1">
      <c r="A108" s="535"/>
      <c r="B108" s="536" t="s">
        <v>5</v>
      </c>
      <c r="C108" s="537"/>
      <c r="D108" s="538"/>
      <c r="E108" s="473"/>
      <c r="F108" s="539">
        <f>SUM(F103:F107)</f>
        <v>0</v>
      </c>
    </row>
    <row r="109" spans="1:6" s="426" customFormat="1" ht="18" customHeight="1">
      <c r="A109" s="422"/>
      <c r="B109" s="423"/>
      <c r="C109" s="424"/>
      <c r="D109" s="425"/>
      <c r="E109" s="453"/>
      <c r="F109" s="421"/>
    </row>
    <row r="110" spans="1:6" s="426" customFormat="1" ht="11.25">
      <c r="A110" s="422"/>
      <c r="B110" s="423"/>
      <c r="C110" s="424"/>
      <c r="D110" s="425"/>
      <c r="E110" s="453"/>
      <c r="F110" s="421"/>
    </row>
    <row r="111" spans="1:6" s="426" customFormat="1" ht="11.25">
      <c r="A111" s="422"/>
      <c r="B111" s="423"/>
      <c r="C111" s="424"/>
      <c r="D111" s="425"/>
      <c r="E111" s="453"/>
      <c r="F111" s="421"/>
    </row>
    <row r="112" spans="1:6" s="426" customFormat="1" ht="11.25">
      <c r="A112" s="422"/>
      <c r="B112" s="423"/>
      <c r="C112" s="424"/>
      <c r="D112" s="425"/>
      <c r="E112" s="453"/>
      <c r="F112" s="421"/>
    </row>
    <row r="113" spans="1:6" s="426" customFormat="1" ht="11.25">
      <c r="A113" s="422"/>
      <c r="B113" s="423"/>
      <c r="C113" s="424"/>
      <c r="D113" s="425"/>
      <c r="E113" s="453"/>
      <c r="F113" s="421"/>
    </row>
    <row r="114" spans="1:6" s="426" customFormat="1" ht="11.25">
      <c r="A114" s="422"/>
      <c r="B114" s="423"/>
      <c r="C114" s="424"/>
      <c r="D114" s="425"/>
      <c r="E114" s="453"/>
      <c r="F114" s="421"/>
    </row>
    <row r="115" spans="1:6" s="426" customFormat="1" ht="11.25">
      <c r="A115" s="500"/>
      <c r="B115" s="501"/>
      <c r="C115" s="493"/>
      <c r="D115" s="498"/>
      <c r="E115" s="475"/>
      <c r="F115" s="494"/>
    </row>
    <row r="116" spans="1:6" s="426" customFormat="1" ht="11.25">
      <c r="A116" s="500"/>
      <c r="B116" s="501"/>
      <c r="C116" s="493"/>
      <c r="D116" s="498"/>
      <c r="E116" s="475"/>
      <c r="F116" s="494"/>
    </row>
    <row r="117" spans="1:6" s="426" customFormat="1" ht="11.25">
      <c r="A117" s="500"/>
      <c r="B117" s="501"/>
      <c r="C117" s="493"/>
      <c r="D117" s="498"/>
      <c r="E117" s="475"/>
      <c r="F117" s="494"/>
    </row>
    <row r="118" spans="1:6" s="426" customFormat="1" ht="11.25">
      <c r="A118" s="500"/>
      <c r="B118" s="501"/>
      <c r="C118" s="493"/>
      <c r="D118" s="498"/>
      <c r="E118" s="475"/>
      <c r="F118" s="494"/>
    </row>
    <row r="119" spans="1:6" s="426" customFormat="1" ht="11.25">
      <c r="A119" s="500"/>
      <c r="B119" s="501"/>
      <c r="C119" s="493"/>
      <c r="D119" s="498"/>
      <c r="E119" s="475"/>
      <c r="F119" s="494"/>
    </row>
    <row r="120" spans="1:6" s="426" customFormat="1" ht="11.25">
      <c r="A120" s="500"/>
      <c r="B120" s="501"/>
      <c r="C120" s="493"/>
      <c r="D120" s="498"/>
      <c r="E120" s="475"/>
      <c r="F120" s="494"/>
    </row>
    <row r="121" spans="1:6" s="426" customFormat="1" ht="11.25">
      <c r="A121" s="500"/>
      <c r="B121" s="501"/>
      <c r="C121" s="493"/>
      <c r="D121" s="498"/>
      <c r="E121" s="475"/>
      <c r="F121" s="494"/>
    </row>
    <row r="122" spans="1:6" s="426" customFormat="1" ht="11.25">
      <c r="A122" s="500"/>
      <c r="B122" s="501"/>
      <c r="C122" s="493"/>
      <c r="D122" s="498"/>
      <c r="E122" s="475"/>
      <c r="F122" s="494"/>
    </row>
    <row r="123" spans="1:6" s="426" customFormat="1" ht="11.25">
      <c r="A123" s="500"/>
      <c r="B123" s="501"/>
      <c r="C123" s="493"/>
      <c r="D123" s="498"/>
      <c r="E123" s="475"/>
      <c r="F123" s="494"/>
    </row>
    <row r="124" spans="1:6" s="426" customFormat="1" ht="11.25">
      <c r="A124" s="500"/>
      <c r="B124" s="501"/>
      <c r="C124" s="493"/>
      <c r="D124" s="498"/>
      <c r="E124" s="475"/>
      <c r="F124" s="494"/>
    </row>
    <row r="125" spans="1:6" s="426" customFormat="1" ht="11.25">
      <c r="A125" s="500"/>
      <c r="B125" s="501"/>
      <c r="C125" s="493"/>
      <c r="D125" s="498"/>
      <c r="E125" s="475"/>
      <c r="F125" s="494"/>
    </row>
    <row r="126" spans="1:6" s="426" customFormat="1" ht="11.25">
      <c r="A126" s="500"/>
      <c r="B126" s="501"/>
      <c r="C126" s="493"/>
      <c r="D126" s="498"/>
      <c r="E126" s="475"/>
      <c r="F126" s="494"/>
    </row>
    <row r="127" spans="1:6" s="426" customFormat="1" ht="11.25">
      <c r="A127" s="500"/>
      <c r="B127" s="501"/>
      <c r="C127" s="493"/>
      <c r="D127" s="498"/>
      <c r="E127" s="475"/>
      <c r="F127" s="494"/>
    </row>
    <row r="128" spans="1:6" s="426" customFormat="1" ht="11.25">
      <c r="A128" s="500"/>
      <c r="B128" s="501"/>
      <c r="C128" s="493"/>
      <c r="D128" s="498"/>
      <c r="E128" s="475"/>
      <c r="F128" s="494"/>
    </row>
    <row r="129" spans="1:6" s="426" customFormat="1" ht="11.25">
      <c r="A129" s="500"/>
      <c r="B129" s="501"/>
      <c r="C129" s="493"/>
      <c r="D129" s="498"/>
      <c r="E129" s="475"/>
      <c r="F129" s="494"/>
    </row>
    <row r="130" spans="1:6" s="426" customFormat="1" ht="11.25">
      <c r="A130" s="500"/>
      <c r="B130" s="501"/>
      <c r="C130" s="493"/>
      <c r="D130" s="498"/>
      <c r="E130" s="475"/>
      <c r="F130" s="494"/>
    </row>
    <row r="131" spans="1:6" s="426" customFormat="1" ht="11.25">
      <c r="A131" s="500"/>
      <c r="B131" s="501"/>
      <c r="C131" s="493"/>
      <c r="D131" s="498"/>
      <c r="E131" s="475"/>
      <c r="F131" s="494"/>
    </row>
    <row r="132" spans="1:6" s="426" customFormat="1" ht="11.25">
      <c r="A132" s="500"/>
      <c r="B132" s="501"/>
      <c r="C132" s="493"/>
      <c r="D132" s="498"/>
      <c r="E132" s="475"/>
      <c r="F132" s="494"/>
    </row>
    <row r="133" spans="1:6" s="426" customFormat="1" ht="11.25">
      <c r="A133" s="500"/>
      <c r="B133" s="501"/>
      <c r="C133" s="493"/>
      <c r="D133" s="498"/>
      <c r="E133" s="475"/>
      <c r="F133" s="494"/>
    </row>
    <row r="134" spans="1:6" s="426" customFormat="1" ht="11.25">
      <c r="A134" s="500"/>
      <c r="B134" s="501"/>
      <c r="C134" s="493"/>
      <c r="D134" s="498"/>
      <c r="E134" s="475"/>
      <c r="F134" s="494"/>
    </row>
    <row r="135" spans="1:6" s="426" customFormat="1" ht="11.25">
      <c r="A135" s="500"/>
      <c r="B135" s="501"/>
      <c r="C135" s="493"/>
      <c r="D135" s="498"/>
      <c r="E135" s="475"/>
      <c r="F135" s="494"/>
    </row>
    <row r="136" spans="1:6" s="426" customFormat="1" ht="11.25">
      <c r="A136" s="500"/>
      <c r="B136" s="501"/>
      <c r="C136" s="493"/>
      <c r="D136" s="498"/>
      <c r="E136" s="475"/>
      <c r="F136" s="494"/>
    </row>
    <row r="137" spans="1:6" s="426" customFormat="1" ht="11.25">
      <c r="A137" s="500"/>
      <c r="B137" s="501"/>
      <c r="C137" s="493"/>
      <c r="D137" s="498"/>
      <c r="E137" s="475"/>
      <c r="F137" s="494"/>
    </row>
    <row r="138" spans="1:6" s="426" customFormat="1" ht="11.25">
      <c r="A138" s="500"/>
      <c r="B138" s="501"/>
      <c r="C138" s="493"/>
      <c r="D138" s="498"/>
      <c r="E138" s="475"/>
      <c r="F138" s="494"/>
    </row>
    <row r="139" spans="1:6" s="426" customFormat="1" ht="11.25">
      <c r="A139" s="500"/>
      <c r="B139" s="501"/>
      <c r="C139" s="493"/>
      <c r="D139" s="498"/>
      <c r="E139" s="475"/>
      <c r="F139" s="494"/>
    </row>
    <row r="140" spans="1:6" s="426" customFormat="1" ht="11.25">
      <c r="A140" s="500"/>
      <c r="B140" s="501"/>
      <c r="C140" s="493"/>
      <c r="D140" s="498"/>
      <c r="E140" s="475"/>
      <c r="F140" s="494"/>
    </row>
    <row r="141" spans="1:6" s="426" customFormat="1" ht="11.25">
      <c r="A141" s="500"/>
      <c r="B141" s="501"/>
      <c r="C141" s="493"/>
      <c r="D141" s="498"/>
      <c r="E141" s="475"/>
      <c r="F141" s="494"/>
    </row>
    <row r="142" spans="1:6" s="426" customFormat="1" ht="11.25">
      <c r="A142" s="500"/>
      <c r="B142" s="501"/>
      <c r="C142" s="493"/>
      <c r="D142" s="498"/>
      <c r="E142" s="475"/>
      <c r="F142" s="494"/>
    </row>
    <row r="143" spans="1:6" s="426" customFormat="1" ht="11.25">
      <c r="A143" s="500"/>
      <c r="B143" s="501"/>
      <c r="C143" s="493"/>
      <c r="D143" s="498"/>
      <c r="E143" s="475"/>
      <c r="F143" s="494"/>
    </row>
    <row r="144" spans="1:6" s="426" customFormat="1" ht="11.25">
      <c r="A144" s="500"/>
      <c r="B144" s="501"/>
      <c r="C144" s="493"/>
      <c r="D144" s="498"/>
      <c r="E144" s="475"/>
      <c r="F144" s="494"/>
    </row>
    <row r="145" spans="1:6" s="426" customFormat="1" ht="11.25">
      <c r="A145" s="500"/>
      <c r="B145" s="501"/>
      <c r="C145" s="493"/>
      <c r="D145" s="498"/>
      <c r="E145" s="475"/>
      <c r="F145" s="494"/>
    </row>
    <row r="146" spans="1:6" s="426" customFormat="1" ht="11.25">
      <c r="A146" s="500"/>
      <c r="B146" s="501"/>
      <c r="C146" s="493"/>
      <c r="D146" s="498"/>
      <c r="E146" s="475"/>
      <c r="F146" s="494"/>
    </row>
    <row r="147" spans="1:6" s="426" customFormat="1" ht="11.25">
      <c r="A147" s="500"/>
      <c r="B147" s="501"/>
      <c r="C147" s="493"/>
      <c r="D147" s="498"/>
      <c r="E147" s="475"/>
      <c r="F147" s="494"/>
    </row>
    <row r="148" spans="1:6" s="426" customFormat="1" ht="11.25">
      <c r="A148" s="500"/>
      <c r="B148" s="501"/>
      <c r="C148" s="493"/>
      <c r="D148" s="498"/>
      <c r="E148" s="475"/>
      <c r="F148" s="494"/>
    </row>
    <row r="149" spans="1:6" s="426" customFormat="1" ht="11.25">
      <c r="A149" s="500"/>
      <c r="B149" s="501"/>
      <c r="C149" s="493"/>
      <c r="D149" s="498"/>
      <c r="E149" s="475"/>
      <c r="F149" s="494"/>
    </row>
    <row r="150" spans="1:6" s="426" customFormat="1" ht="11.25">
      <c r="A150" s="500"/>
      <c r="B150" s="501"/>
      <c r="C150" s="493"/>
      <c r="D150" s="498"/>
      <c r="E150" s="475"/>
      <c r="F150" s="494"/>
    </row>
    <row r="151" spans="1:6" s="426" customFormat="1" ht="11.25">
      <c r="A151" s="500"/>
      <c r="B151" s="501"/>
      <c r="C151" s="493"/>
      <c r="D151" s="498"/>
      <c r="E151" s="475"/>
      <c r="F151" s="494"/>
    </row>
    <row r="152" spans="1:6" s="426" customFormat="1" ht="11.25">
      <c r="A152" s="500"/>
      <c r="B152" s="501"/>
      <c r="C152" s="493"/>
      <c r="D152" s="498"/>
      <c r="E152" s="475"/>
      <c r="F152" s="494"/>
    </row>
    <row r="153" spans="1:6" s="426" customFormat="1" ht="11.25">
      <c r="A153" s="500"/>
      <c r="B153" s="501"/>
      <c r="C153" s="493"/>
      <c r="D153" s="498"/>
      <c r="E153" s="475"/>
      <c r="F153" s="494"/>
    </row>
    <row r="154" spans="1:6" s="426" customFormat="1" ht="11.25">
      <c r="A154" s="500"/>
      <c r="B154" s="501"/>
      <c r="C154" s="493"/>
      <c r="D154" s="498"/>
      <c r="E154" s="475"/>
      <c r="F154" s="494"/>
    </row>
    <row r="155" spans="1:6" s="426" customFormat="1" ht="11.25">
      <c r="A155" s="500"/>
      <c r="B155" s="501"/>
      <c r="C155" s="493"/>
      <c r="D155" s="498"/>
      <c r="E155" s="475"/>
      <c r="F155" s="494"/>
    </row>
    <row r="156" spans="1:6" s="426" customFormat="1" ht="11.25">
      <c r="A156" s="500"/>
      <c r="B156" s="501"/>
      <c r="C156" s="493"/>
      <c r="D156" s="498"/>
      <c r="E156" s="475"/>
      <c r="F156" s="494"/>
    </row>
    <row r="157" spans="1:6" s="426" customFormat="1" ht="11.25">
      <c r="A157" s="500"/>
      <c r="B157" s="501"/>
      <c r="C157" s="493"/>
      <c r="D157" s="498"/>
      <c r="E157" s="475"/>
      <c r="F157" s="494"/>
    </row>
    <row r="158" spans="1:6" s="426" customFormat="1" ht="11.25">
      <c r="A158" s="500"/>
      <c r="B158" s="501"/>
      <c r="C158" s="493"/>
      <c r="D158" s="498"/>
      <c r="E158" s="475"/>
      <c r="F158" s="494"/>
    </row>
    <row r="159" spans="1:6" s="426" customFormat="1" ht="11.25">
      <c r="A159" s="500"/>
      <c r="B159" s="501"/>
      <c r="C159" s="493"/>
      <c r="D159" s="498"/>
      <c r="E159" s="475"/>
      <c r="F159" s="494"/>
    </row>
    <row r="160" spans="1:6" s="426" customFormat="1" ht="11.25">
      <c r="A160" s="500"/>
      <c r="B160" s="501"/>
      <c r="C160" s="493"/>
      <c r="D160" s="498"/>
      <c r="E160" s="475"/>
      <c r="F160" s="494"/>
    </row>
    <row r="161" spans="1:6" s="426" customFormat="1" ht="11.25">
      <c r="A161" s="500"/>
      <c r="B161" s="501"/>
      <c r="C161" s="493"/>
      <c r="D161" s="498"/>
      <c r="E161" s="475"/>
      <c r="F161" s="494"/>
    </row>
    <row r="162" spans="1:6" s="426" customFormat="1" ht="11.25">
      <c r="A162" s="500"/>
      <c r="B162" s="501"/>
      <c r="C162" s="493"/>
      <c r="D162" s="498"/>
      <c r="E162" s="475"/>
      <c r="F162" s="494"/>
    </row>
    <row r="163" spans="1:6" s="426" customFormat="1" ht="11.25">
      <c r="A163" s="500"/>
      <c r="B163" s="501"/>
      <c r="C163" s="493"/>
      <c r="D163" s="498"/>
      <c r="E163" s="475"/>
      <c r="F163" s="494"/>
    </row>
    <row r="164" spans="1:6" s="426" customFormat="1" ht="11.25">
      <c r="A164" s="500"/>
      <c r="B164" s="501"/>
      <c r="C164" s="493"/>
      <c r="D164" s="498"/>
      <c r="E164" s="475"/>
      <c r="F164" s="494"/>
    </row>
    <row r="165" spans="1:6" s="426" customFormat="1" ht="11.25">
      <c r="A165" s="500"/>
      <c r="B165" s="501"/>
      <c r="C165" s="493"/>
      <c r="D165" s="498"/>
      <c r="E165" s="475"/>
      <c r="F165" s="494"/>
    </row>
    <row r="166" spans="1:6" s="426" customFormat="1" ht="11.25">
      <c r="A166" s="500"/>
      <c r="B166" s="501"/>
      <c r="C166" s="493"/>
      <c r="D166" s="498"/>
      <c r="E166" s="475"/>
      <c r="F166" s="494"/>
    </row>
    <row r="167" spans="1:6" s="426" customFormat="1" ht="11.25">
      <c r="A167" s="500"/>
      <c r="B167" s="501"/>
      <c r="C167" s="493"/>
      <c r="D167" s="498"/>
      <c r="E167" s="475"/>
      <c r="F167" s="494"/>
    </row>
    <row r="168" spans="1:6" s="426" customFormat="1" ht="11.25">
      <c r="A168" s="500"/>
      <c r="B168" s="501"/>
      <c r="C168" s="493"/>
      <c r="D168" s="498"/>
      <c r="E168" s="475"/>
      <c r="F168" s="494"/>
    </row>
    <row r="169" spans="1:6" s="426" customFormat="1" ht="11.25">
      <c r="A169" s="500"/>
      <c r="B169" s="501"/>
      <c r="C169" s="493"/>
      <c r="D169" s="498"/>
      <c r="E169" s="475"/>
      <c r="F169" s="494"/>
    </row>
    <row r="170" spans="1:6" s="426" customFormat="1" ht="11.25">
      <c r="A170" s="500"/>
      <c r="B170" s="501"/>
      <c r="C170" s="493"/>
      <c r="D170" s="498"/>
      <c r="E170" s="475"/>
      <c r="F170" s="494"/>
    </row>
    <row r="171" spans="1:6" s="426" customFormat="1" ht="11.25">
      <c r="A171" s="500"/>
      <c r="B171" s="501"/>
      <c r="C171" s="493"/>
      <c r="D171" s="498"/>
      <c r="E171" s="475"/>
      <c r="F171" s="494"/>
    </row>
    <row r="172" spans="1:6" s="426" customFormat="1" ht="11.25">
      <c r="A172" s="500"/>
      <c r="B172" s="501"/>
      <c r="C172" s="493"/>
      <c r="D172" s="498"/>
      <c r="E172" s="475"/>
      <c r="F172" s="494"/>
    </row>
    <row r="173" spans="1:6" s="426" customFormat="1" ht="11.25">
      <c r="A173" s="500"/>
      <c r="B173" s="501"/>
      <c r="C173" s="493"/>
      <c r="D173" s="498"/>
      <c r="E173" s="475"/>
      <c r="F173" s="494"/>
    </row>
    <row r="174" spans="1:6" s="426" customFormat="1" ht="11.25">
      <c r="A174" s="500"/>
      <c r="B174" s="501"/>
      <c r="C174" s="493"/>
      <c r="D174" s="498"/>
      <c r="E174" s="475"/>
      <c r="F174" s="494"/>
    </row>
    <row r="175" spans="1:6" s="426" customFormat="1" ht="11.25">
      <c r="A175" s="500"/>
      <c r="B175" s="501"/>
      <c r="C175" s="493"/>
      <c r="D175" s="498"/>
      <c r="E175" s="475"/>
      <c r="F175" s="494"/>
    </row>
    <row r="176" spans="1:6" s="426" customFormat="1" ht="11.25">
      <c r="A176" s="500"/>
      <c r="B176" s="501"/>
      <c r="C176" s="493"/>
      <c r="D176" s="498"/>
      <c r="E176" s="475"/>
      <c r="F176" s="494"/>
    </row>
    <row r="177" spans="1:6" s="426" customFormat="1" ht="11.25">
      <c r="A177" s="500"/>
      <c r="B177" s="501"/>
      <c r="C177" s="493"/>
      <c r="D177" s="498"/>
      <c r="E177" s="475"/>
      <c r="F177" s="494"/>
    </row>
    <row r="178" spans="1:6" s="426" customFormat="1" ht="11.25">
      <c r="A178" s="500"/>
      <c r="B178" s="501"/>
      <c r="C178" s="493"/>
      <c r="D178" s="498"/>
      <c r="E178" s="475"/>
      <c r="F178" s="494"/>
    </row>
    <row r="179" spans="1:6" s="426" customFormat="1" ht="11.25">
      <c r="A179" s="500"/>
      <c r="B179" s="501"/>
      <c r="C179" s="493"/>
      <c r="D179" s="498"/>
      <c r="E179" s="475"/>
      <c r="F179" s="494"/>
    </row>
    <row r="180" spans="1:6" s="426" customFormat="1" ht="11.25">
      <c r="A180" s="500"/>
      <c r="B180" s="501"/>
      <c r="C180" s="493"/>
      <c r="D180" s="498"/>
      <c r="E180" s="475"/>
      <c r="F180" s="494"/>
    </row>
    <row r="181" spans="1:6" s="426" customFormat="1" ht="11.25">
      <c r="A181" s="500"/>
      <c r="B181" s="501"/>
      <c r="C181" s="493"/>
      <c r="D181" s="498"/>
      <c r="E181" s="475"/>
      <c r="F181" s="494"/>
    </row>
    <row r="182" spans="1:6" s="426" customFormat="1" ht="11.25">
      <c r="A182" s="500"/>
      <c r="B182" s="501"/>
      <c r="C182" s="493"/>
      <c r="D182" s="498"/>
      <c r="E182" s="475"/>
      <c r="F182" s="494"/>
    </row>
    <row r="183" spans="1:6" s="426" customFormat="1" ht="11.25">
      <c r="A183" s="500"/>
      <c r="B183" s="501"/>
      <c r="C183" s="493"/>
      <c r="D183" s="498"/>
      <c r="E183" s="475"/>
      <c r="F183" s="494"/>
    </row>
    <row r="184" spans="1:6" s="426" customFormat="1" ht="11.25">
      <c r="A184" s="500"/>
      <c r="B184" s="501"/>
      <c r="C184" s="493"/>
      <c r="D184" s="498"/>
      <c r="E184" s="475"/>
      <c r="F184" s="494"/>
    </row>
    <row r="185" spans="1:6" s="426" customFormat="1" ht="11.25">
      <c r="A185" s="500"/>
      <c r="B185" s="501"/>
      <c r="C185" s="493"/>
      <c r="D185" s="498"/>
      <c r="E185" s="475"/>
      <c r="F185" s="494"/>
    </row>
    <row r="186" spans="1:6" s="426" customFormat="1" ht="11.25">
      <c r="A186" s="500"/>
      <c r="B186" s="501"/>
      <c r="C186" s="493"/>
      <c r="D186" s="498"/>
      <c r="E186" s="475"/>
      <c r="F186" s="494"/>
    </row>
    <row r="187" spans="1:6" s="426" customFormat="1" ht="11.25">
      <c r="A187" s="500"/>
      <c r="B187" s="501"/>
      <c r="C187" s="493"/>
      <c r="D187" s="498"/>
      <c r="E187" s="475"/>
      <c r="F187" s="494"/>
    </row>
    <row r="188" spans="1:6" s="426" customFormat="1" ht="11.25">
      <c r="A188" s="500"/>
      <c r="B188" s="501"/>
      <c r="C188" s="493"/>
      <c r="D188" s="498"/>
      <c r="E188" s="475"/>
      <c r="F188" s="494"/>
    </row>
    <row r="189" spans="1:6" s="426" customFormat="1" ht="11.25">
      <c r="A189" s="500"/>
      <c r="B189" s="501"/>
      <c r="C189" s="493"/>
      <c r="D189" s="498"/>
      <c r="E189" s="475"/>
      <c r="F189" s="494"/>
    </row>
    <row r="190" spans="1:6" s="426" customFormat="1" ht="11.25">
      <c r="A190" s="500"/>
      <c r="B190" s="501"/>
      <c r="C190" s="493"/>
      <c r="D190" s="498"/>
      <c r="E190" s="475"/>
      <c r="F190" s="494"/>
    </row>
    <row r="191" spans="1:6" s="426" customFormat="1" ht="11.25">
      <c r="A191" s="500"/>
      <c r="B191" s="501"/>
      <c r="C191" s="493"/>
      <c r="D191" s="498"/>
      <c r="E191" s="475"/>
      <c r="F191" s="494"/>
    </row>
    <row r="192" spans="1:6" s="426" customFormat="1" ht="11.25">
      <c r="A192" s="500"/>
      <c r="B192" s="501"/>
      <c r="C192" s="493"/>
      <c r="D192" s="498"/>
      <c r="E192" s="475"/>
      <c r="F192" s="494"/>
    </row>
    <row r="193" spans="1:6" s="426" customFormat="1" ht="11.25">
      <c r="A193" s="500"/>
      <c r="B193" s="501"/>
      <c r="C193" s="493"/>
      <c r="D193" s="498"/>
      <c r="E193" s="475"/>
      <c r="F193" s="494"/>
    </row>
    <row r="194" spans="1:6" s="426" customFormat="1" ht="11.25">
      <c r="A194" s="500"/>
      <c r="B194" s="501"/>
      <c r="C194" s="493"/>
      <c r="D194" s="498"/>
      <c r="E194" s="475"/>
      <c r="F194" s="494"/>
    </row>
    <row r="195" spans="1:6" s="426" customFormat="1" ht="11.25">
      <c r="A195" s="500"/>
      <c r="B195" s="501"/>
      <c r="C195" s="493"/>
      <c r="D195" s="498"/>
      <c r="E195" s="475"/>
      <c r="F195" s="494"/>
    </row>
    <row r="196" spans="1:6" s="426" customFormat="1" ht="11.25">
      <c r="A196" s="500"/>
      <c r="B196" s="501"/>
      <c r="C196" s="493"/>
      <c r="D196" s="498"/>
      <c r="E196" s="475"/>
      <c r="F196" s="494"/>
    </row>
    <row r="197" spans="1:6" s="426" customFormat="1" ht="11.25">
      <c r="A197" s="500"/>
      <c r="B197" s="501"/>
      <c r="C197" s="493"/>
      <c r="D197" s="498"/>
      <c r="E197" s="475"/>
      <c r="F197" s="494"/>
    </row>
    <row r="198" spans="1:6" s="426" customFormat="1" ht="11.25">
      <c r="A198" s="500"/>
      <c r="B198" s="501"/>
      <c r="C198" s="493"/>
      <c r="D198" s="498"/>
      <c r="E198" s="475"/>
      <c r="F198" s="494"/>
    </row>
    <row r="199" spans="1:6" s="426" customFormat="1" ht="11.25">
      <c r="A199" s="500"/>
      <c r="B199" s="501"/>
      <c r="C199" s="493"/>
      <c r="D199" s="498"/>
      <c r="E199" s="475"/>
      <c r="F199" s="494"/>
    </row>
    <row r="200" spans="1:6" s="426" customFormat="1" ht="11.25">
      <c r="A200" s="500"/>
      <c r="B200" s="501"/>
      <c r="C200" s="493"/>
      <c r="D200" s="498"/>
      <c r="E200" s="475"/>
      <c r="F200" s="494"/>
    </row>
    <row r="201" spans="1:6" s="426" customFormat="1" ht="11.25">
      <c r="A201" s="500"/>
      <c r="B201" s="501"/>
      <c r="C201" s="493"/>
      <c r="D201" s="498"/>
      <c r="E201" s="475"/>
      <c r="F201" s="494"/>
    </row>
    <row r="202" spans="1:6" s="426" customFormat="1" ht="11.25">
      <c r="A202" s="500"/>
      <c r="B202" s="501"/>
      <c r="C202" s="493"/>
      <c r="D202" s="498"/>
      <c r="E202" s="475"/>
      <c r="F202" s="494"/>
    </row>
    <row r="203" spans="1:6" s="426" customFormat="1" ht="11.25">
      <c r="A203" s="500"/>
      <c r="B203" s="501"/>
      <c r="C203" s="493"/>
      <c r="D203" s="498"/>
      <c r="E203" s="475"/>
      <c r="F203" s="494"/>
    </row>
    <row r="204" spans="1:6" s="426" customFormat="1" ht="11.25">
      <c r="A204" s="500"/>
      <c r="B204" s="501"/>
      <c r="C204" s="493"/>
      <c r="D204" s="498"/>
      <c r="E204" s="475"/>
      <c r="F204" s="494"/>
    </row>
    <row r="205" spans="1:6" s="426" customFormat="1" ht="11.25">
      <c r="A205" s="500"/>
      <c r="B205" s="501"/>
      <c r="C205" s="493"/>
      <c r="D205" s="498"/>
      <c r="E205" s="475"/>
      <c r="F205" s="494"/>
    </row>
    <row r="206" spans="1:6" s="426" customFormat="1" ht="11.25">
      <c r="A206" s="500"/>
      <c r="B206" s="501"/>
      <c r="C206" s="493"/>
      <c r="D206" s="498"/>
      <c r="E206" s="475"/>
      <c r="F206" s="494"/>
    </row>
    <row r="207" spans="1:6" s="426" customFormat="1" ht="11.25">
      <c r="A207" s="500"/>
      <c r="B207" s="501"/>
      <c r="C207" s="493"/>
      <c r="D207" s="498"/>
      <c r="E207" s="475"/>
      <c r="F207" s="494"/>
    </row>
    <row r="208" spans="1:6" s="426" customFormat="1" ht="11.25">
      <c r="A208" s="500"/>
      <c r="B208" s="501"/>
      <c r="C208" s="493"/>
      <c r="D208" s="498"/>
      <c r="E208" s="475"/>
      <c r="F208" s="494"/>
    </row>
    <row r="209" spans="1:6" s="426" customFormat="1" ht="11.25">
      <c r="A209" s="500"/>
      <c r="B209" s="501"/>
      <c r="C209" s="493"/>
      <c r="D209" s="498"/>
      <c r="E209" s="475"/>
      <c r="F209" s="494"/>
    </row>
    <row r="210" spans="1:6" s="426" customFormat="1" ht="11.25">
      <c r="A210" s="500"/>
      <c r="B210" s="501"/>
      <c r="C210" s="493"/>
      <c r="D210" s="498"/>
      <c r="E210" s="475"/>
      <c r="F210" s="494"/>
    </row>
    <row r="211" spans="1:6" s="426" customFormat="1" ht="11.25">
      <c r="A211" s="500"/>
      <c r="B211" s="501"/>
      <c r="C211" s="493"/>
      <c r="D211" s="498"/>
      <c r="E211" s="475"/>
      <c r="F211" s="494"/>
    </row>
    <row r="212" spans="1:6" s="426" customFormat="1" ht="11.25">
      <c r="A212" s="500"/>
      <c r="B212" s="501"/>
      <c r="C212" s="493"/>
      <c r="D212" s="498"/>
      <c r="E212" s="475"/>
      <c r="F212" s="494"/>
    </row>
    <row r="213" spans="1:6" s="426" customFormat="1" ht="11.25">
      <c r="A213" s="500"/>
      <c r="B213" s="501"/>
      <c r="C213" s="493"/>
      <c r="D213" s="498"/>
      <c r="E213" s="475"/>
      <c r="F213" s="494"/>
    </row>
    <row r="214" spans="1:6" s="426" customFormat="1" ht="11.25">
      <c r="A214" s="500"/>
      <c r="B214" s="501"/>
      <c r="C214" s="493"/>
      <c r="D214" s="498"/>
      <c r="E214" s="475"/>
      <c r="F214" s="494"/>
    </row>
    <row r="215" spans="1:6" s="426" customFormat="1" ht="11.25">
      <c r="A215" s="500"/>
      <c r="B215" s="501"/>
      <c r="C215" s="493"/>
      <c r="D215" s="498"/>
      <c r="E215" s="475"/>
      <c r="F215" s="494"/>
    </row>
    <row r="216" spans="1:6" s="426" customFormat="1" ht="11.25">
      <c r="A216" s="500"/>
      <c r="B216" s="501"/>
      <c r="C216" s="493"/>
      <c r="D216" s="498"/>
      <c r="E216" s="475"/>
      <c r="F216" s="494"/>
    </row>
    <row r="217" spans="1:6" s="426" customFormat="1" ht="11.25">
      <c r="A217" s="500"/>
      <c r="B217" s="501"/>
      <c r="C217" s="493"/>
      <c r="D217" s="498"/>
      <c r="E217" s="475"/>
      <c r="F217" s="494"/>
    </row>
    <row r="218" spans="1:6" s="426" customFormat="1" ht="11.25">
      <c r="A218" s="500"/>
      <c r="B218" s="501"/>
      <c r="C218" s="493"/>
      <c r="D218" s="498"/>
      <c r="E218" s="475"/>
      <c r="F218" s="494"/>
    </row>
    <row r="219" spans="1:6" s="426" customFormat="1" ht="11.25">
      <c r="A219" s="500"/>
      <c r="B219" s="501"/>
      <c r="C219" s="493"/>
      <c r="D219" s="498"/>
      <c r="E219" s="475"/>
      <c r="F219" s="494"/>
    </row>
    <row r="220" spans="1:6" s="426" customFormat="1" ht="11.25">
      <c r="A220" s="500"/>
      <c r="B220" s="501"/>
      <c r="C220" s="493"/>
      <c r="D220" s="498"/>
      <c r="E220" s="475"/>
      <c r="F220" s="494"/>
    </row>
    <row r="221" spans="1:6" s="426" customFormat="1" ht="11.25">
      <c r="A221" s="500"/>
      <c r="B221" s="501"/>
      <c r="C221" s="493"/>
      <c r="D221" s="498"/>
      <c r="E221" s="475"/>
      <c r="F221" s="494"/>
    </row>
    <row r="222" spans="1:6" s="426" customFormat="1" ht="11.25">
      <c r="A222" s="500"/>
      <c r="B222" s="501"/>
      <c r="C222" s="493"/>
      <c r="D222" s="498"/>
      <c r="E222" s="475"/>
      <c r="F222" s="494"/>
    </row>
    <row r="223" spans="1:6" s="426" customFormat="1" ht="11.25">
      <c r="A223" s="500"/>
      <c r="B223" s="501"/>
      <c r="C223" s="493"/>
      <c r="D223" s="498"/>
      <c r="E223" s="475"/>
      <c r="F223" s="494"/>
    </row>
    <row r="224" spans="1:6" s="426" customFormat="1" ht="11.25">
      <c r="A224" s="500"/>
      <c r="B224" s="501"/>
      <c r="C224" s="493"/>
      <c r="D224" s="498"/>
      <c r="E224" s="475"/>
      <c r="F224" s="494"/>
    </row>
    <row r="225" spans="1:6" s="426" customFormat="1" ht="11.25">
      <c r="A225" s="500"/>
      <c r="B225" s="501"/>
      <c r="C225" s="493"/>
      <c r="D225" s="498"/>
      <c r="E225" s="475"/>
      <c r="F225" s="494"/>
    </row>
    <row r="226" spans="1:6" s="426" customFormat="1" ht="11.25">
      <c r="A226" s="500"/>
      <c r="B226" s="501"/>
      <c r="C226" s="493"/>
      <c r="D226" s="498"/>
      <c r="E226" s="475"/>
      <c r="F226" s="494"/>
    </row>
    <row r="227" spans="1:6" s="426" customFormat="1" ht="11.25">
      <c r="A227" s="500"/>
      <c r="B227" s="501"/>
      <c r="C227" s="493"/>
      <c r="D227" s="498"/>
      <c r="E227" s="475"/>
      <c r="F227" s="494"/>
    </row>
    <row r="228" spans="1:6" s="426" customFormat="1" ht="11.25">
      <c r="A228" s="500"/>
      <c r="B228" s="501"/>
      <c r="C228" s="493"/>
      <c r="D228" s="498"/>
      <c r="E228" s="475"/>
      <c r="F228" s="494"/>
    </row>
    <row r="229" spans="1:6" s="426" customFormat="1" ht="11.25">
      <c r="A229" s="500"/>
      <c r="B229" s="501"/>
      <c r="C229" s="493"/>
      <c r="D229" s="498"/>
      <c r="E229" s="475"/>
      <c r="F229" s="494"/>
    </row>
    <row r="230" spans="1:6" s="426" customFormat="1" ht="11.25">
      <c r="A230" s="500"/>
      <c r="B230" s="501"/>
      <c r="C230" s="493"/>
      <c r="D230" s="498"/>
      <c r="E230" s="475"/>
      <c r="F230" s="494"/>
    </row>
    <row r="231" spans="1:6" s="426" customFormat="1" ht="11.25">
      <c r="A231" s="500"/>
      <c r="B231" s="501"/>
      <c r="C231" s="493"/>
      <c r="D231" s="498"/>
      <c r="E231" s="475"/>
      <c r="F231" s="494"/>
    </row>
    <row r="232" spans="1:6" s="426" customFormat="1" ht="11.25">
      <c r="A232" s="500"/>
      <c r="B232" s="501"/>
      <c r="C232" s="493"/>
      <c r="D232" s="498"/>
      <c r="E232" s="475"/>
      <c r="F232" s="494"/>
    </row>
    <row r="233" spans="1:6" s="426" customFormat="1" ht="11.25">
      <c r="A233" s="500"/>
      <c r="B233" s="501"/>
      <c r="C233" s="493"/>
      <c r="D233" s="498"/>
      <c r="E233" s="475"/>
      <c r="F233" s="494"/>
    </row>
    <row r="234" spans="1:6" s="426" customFormat="1" ht="11.25">
      <c r="A234" s="500"/>
      <c r="B234" s="501"/>
      <c r="C234" s="493"/>
      <c r="D234" s="498"/>
      <c r="E234" s="475"/>
      <c r="F234" s="494"/>
    </row>
    <row r="235" spans="1:6" s="426" customFormat="1" ht="11.25">
      <c r="A235" s="500"/>
      <c r="B235" s="501"/>
      <c r="C235" s="493"/>
      <c r="D235" s="498"/>
      <c r="E235" s="475"/>
      <c r="F235" s="494"/>
    </row>
    <row r="236" spans="1:6" s="426" customFormat="1" ht="11.25">
      <c r="A236" s="500"/>
      <c r="B236" s="501"/>
      <c r="C236" s="493"/>
      <c r="D236" s="498"/>
      <c r="E236" s="475"/>
      <c r="F236" s="494"/>
    </row>
    <row r="237" spans="1:6" s="426" customFormat="1" ht="11.25">
      <c r="A237" s="500"/>
      <c r="B237" s="501"/>
      <c r="C237" s="493"/>
      <c r="D237" s="498"/>
      <c r="E237" s="475"/>
      <c r="F237" s="494"/>
    </row>
    <row r="238" spans="1:6" s="426" customFormat="1" ht="11.25">
      <c r="A238" s="500"/>
      <c r="B238" s="501"/>
      <c r="C238" s="493"/>
      <c r="D238" s="498"/>
      <c r="E238" s="475"/>
      <c r="F238" s="494"/>
    </row>
    <row r="239" spans="1:6" s="426" customFormat="1" ht="11.25">
      <c r="A239" s="500"/>
      <c r="B239" s="501"/>
      <c r="C239" s="493"/>
      <c r="D239" s="498"/>
      <c r="E239" s="475"/>
      <c r="F239" s="494"/>
    </row>
    <row r="240" spans="1:6" s="426" customFormat="1" ht="11.25">
      <c r="A240" s="500"/>
      <c r="B240" s="501"/>
      <c r="C240" s="493"/>
      <c r="D240" s="498"/>
      <c r="E240" s="475"/>
      <c r="F240" s="494"/>
    </row>
    <row r="241" spans="1:6" s="426" customFormat="1" ht="11.25">
      <c r="A241" s="500"/>
      <c r="B241" s="501"/>
      <c r="C241" s="493"/>
      <c r="D241" s="498"/>
      <c r="E241" s="475"/>
      <c r="F241" s="494"/>
    </row>
    <row r="242" spans="1:6" s="426" customFormat="1" ht="11.25">
      <c r="A242" s="500"/>
      <c r="B242" s="501"/>
      <c r="C242" s="493"/>
      <c r="D242" s="498"/>
      <c r="E242" s="475"/>
      <c r="F242" s="494"/>
    </row>
    <row r="243" spans="1:6" s="426" customFormat="1" ht="11.25">
      <c r="A243" s="500"/>
      <c r="B243" s="501"/>
      <c r="C243" s="493"/>
      <c r="D243" s="498"/>
      <c r="E243" s="475"/>
      <c r="F243" s="494"/>
    </row>
    <row r="244" spans="1:6" s="426" customFormat="1" ht="11.25">
      <c r="A244" s="500"/>
      <c r="B244" s="501"/>
      <c r="C244" s="493"/>
      <c r="D244" s="498"/>
      <c r="E244" s="475"/>
      <c r="F244" s="494"/>
    </row>
    <row r="245" spans="1:6" s="426" customFormat="1" ht="11.25">
      <c r="A245" s="500"/>
      <c r="B245" s="501"/>
      <c r="C245" s="493"/>
      <c r="D245" s="498"/>
      <c r="E245" s="475"/>
      <c r="F245" s="494"/>
    </row>
    <row r="246" spans="1:6" s="426" customFormat="1" ht="11.25">
      <c r="A246" s="500"/>
      <c r="B246" s="501"/>
      <c r="C246" s="493"/>
      <c r="D246" s="498"/>
      <c r="E246" s="475"/>
      <c r="F246" s="494"/>
    </row>
    <row r="247" spans="1:6" s="426" customFormat="1" ht="11.25">
      <c r="A247" s="500"/>
      <c r="B247" s="501"/>
      <c r="C247" s="493"/>
      <c r="D247" s="498"/>
      <c r="E247" s="475"/>
      <c r="F247" s="494"/>
    </row>
    <row r="248" spans="1:6" s="426" customFormat="1" ht="11.25">
      <c r="A248" s="500"/>
      <c r="B248" s="501"/>
      <c r="C248" s="493"/>
      <c r="D248" s="498"/>
      <c r="E248" s="475"/>
      <c r="F248" s="494"/>
    </row>
    <row r="249" spans="1:6" s="426" customFormat="1" ht="11.25">
      <c r="A249" s="500"/>
      <c r="B249" s="501"/>
      <c r="C249" s="493"/>
      <c r="D249" s="498"/>
      <c r="E249" s="475"/>
      <c r="F249" s="494"/>
    </row>
    <row r="250" spans="1:6" s="426" customFormat="1" ht="11.25">
      <c r="A250" s="500"/>
      <c r="B250" s="501"/>
      <c r="C250" s="493"/>
      <c r="D250" s="498"/>
      <c r="E250" s="475"/>
      <c r="F250" s="494"/>
    </row>
    <row r="251" spans="1:6" s="426" customFormat="1" ht="11.25">
      <c r="A251" s="500"/>
      <c r="B251" s="540"/>
      <c r="C251" s="493"/>
      <c r="D251" s="498"/>
      <c r="E251" s="475"/>
      <c r="F251" s="494"/>
    </row>
    <row r="252" spans="1:6" s="426" customFormat="1" ht="11.25">
      <c r="A252" s="500"/>
      <c r="B252" s="540"/>
      <c r="C252" s="493"/>
      <c r="D252" s="498"/>
      <c r="E252" s="475"/>
      <c r="F252" s="494"/>
    </row>
    <row r="253" spans="1:6" s="426" customFormat="1" ht="11.25">
      <c r="A253" s="500"/>
      <c r="B253" s="540"/>
      <c r="C253" s="493"/>
      <c r="D253" s="498"/>
      <c r="E253" s="475"/>
      <c r="F253" s="494"/>
    </row>
    <row r="254" spans="1:6" s="426" customFormat="1" ht="11.25">
      <c r="A254" s="500"/>
      <c r="B254" s="540"/>
      <c r="C254" s="493"/>
      <c r="D254" s="498"/>
      <c r="E254" s="475"/>
      <c r="F254" s="494"/>
    </row>
    <row r="255" spans="1:6" s="426" customFormat="1" ht="11.25">
      <c r="A255" s="500"/>
      <c r="B255" s="540"/>
      <c r="C255" s="493"/>
      <c r="D255" s="498"/>
      <c r="E255" s="475"/>
      <c r="F255" s="494"/>
    </row>
    <row r="256" spans="1:6" s="426" customFormat="1" ht="11.25">
      <c r="A256" s="500"/>
      <c r="B256" s="540"/>
      <c r="C256" s="493"/>
      <c r="D256" s="498"/>
      <c r="E256" s="475"/>
      <c r="F256" s="494"/>
    </row>
    <row r="257" spans="1:6" s="426" customFormat="1" ht="11.25">
      <c r="A257" s="500"/>
      <c r="B257" s="540"/>
      <c r="C257" s="493"/>
      <c r="D257" s="498"/>
      <c r="E257" s="475"/>
      <c r="F257" s="494"/>
    </row>
    <row r="258" spans="1:6" s="426" customFormat="1" ht="11.25">
      <c r="A258" s="500"/>
      <c r="B258" s="540"/>
      <c r="C258" s="493"/>
      <c r="D258" s="498"/>
      <c r="E258" s="475"/>
      <c r="F258" s="494"/>
    </row>
    <row r="259" spans="1:6" s="426" customFormat="1" ht="11.25">
      <c r="A259" s="500"/>
      <c r="B259" s="540"/>
      <c r="C259" s="493"/>
      <c r="D259" s="498"/>
      <c r="E259" s="475"/>
      <c r="F259" s="494"/>
    </row>
    <row r="260" spans="1:6" s="426" customFormat="1" ht="11.25">
      <c r="A260" s="500"/>
      <c r="B260" s="540"/>
      <c r="C260" s="493"/>
      <c r="D260" s="498"/>
      <c r="E260" s="475"/>
      <c r="F260" s="494"/>
    </row>
    <row r="261" spans="1:6" s="426" customFormat="1" ht="11.25">
      <c r="A261" s="500"/>
      <c r="B261" s="540"/>
      <c r="C261" s="493"/>
      <c r="D261" s="498"/>
      <c r="E261" s="475"/>
      <c r="F261" s="494"/>
    </row>
    <row r="262" spans="1:6" s="426" customFormat="1" ht="11.25">
      <c r="A262" s="500"/>
      <c r="B262" s="540"/>
      <c r="C262" s="493"/>
      <c r="D262" s="498"/>
      <c r="E262" s="475"/>
      <c r="F262" s="494"/>
    </row>
    <row r="263" spans="1:6" s="426" customFormat="1" ht="11.25">
      <c r="A263" s="500"/>
      <c r="B263" s="540"/>
      <c r="C263" s="493"/>
      <c r="D263" s="498"/>
      <c r="E263" s="475"/>
      <c r="F263" s="494"/>
    </row>
    <row r="264" spans="1:6" s="426" customFormat="1" ht="11.25">
      <c r="A264" s="500"/>
      <c r="B264" s="540"/>
      <c r="C264" s="493"/>
      <c r="D264" s="498"/>
      <c r="E264" s="475"/>
      <c r="F264" s="494"/>
    </row>
    <row r="265" spans="1:6" s="426" customFormat="1" ht="11.25">
      <c r="A265" s="500"/>
      <c r="B265" s="540"/>
      <c r="C265" s="493"/>
      <c r="D265" s="498"/>
      <c r="E265" s="475"/>
      <c r="F265" s="494"/>
    </row>
    <row r="266" spans="1:6" s="426" customFormat="1" ht="11.25">
      <c r="A266" s="500"/>
      <c r="B266" s="540"/>
      <c r="C266" s="493"/>
      <c r="D266" s="498"/>
      <c r="E266" s="475"/>
      <c r="F266" s="494"/>
    </row>
    <row r="267" spans="1:6" s="426" customFormat="1" ht="11.25">
      <c r="A267" s="500"/>
      <c r="B267" s="540"/>
      <c r="C267" s="493"/>
      <c r="D267" s="498"/>
      <c r="E267" s="475"/>
      <c r="F267" s="494"/>
    </row>
    <row r="268" spans="1:6" s="426" customFormat="1" ht="11.25">
      <c r="A268" s="500"/>
      <c r="B268" s="540"/>
      <c r="C268" s="493"/>
      <c r="D268" s="498"/>
      <c r="E268" s="475"/>
      <c r="F268" s="494"/>
    </row>
    <row r="269" spans="1:6" s="426" customFormat="1" ht="11.25">
      <c r="A269" s="500"/>
      <c r="B269" s="540"/>
      <c r="C269" s="493"/>
      <c r="D269" s="498"/>
      <c r="E269" s="475"/>
      <c r="F269" s="494"/>
    </row>
    <row r="270" spans="1:6" s="426" customFormat="1" ht="11.25">
      <c r="A270" s="500"/>
      <c r="B270" s="540"/>
      <c r="C270" s="493"/>
      <c r="D270" s="498"/>
      <c r="E270" s="475"/>
      <c r="F270" s="494"/>
    </row>
    <row r="271" spans="1:6" s="426" customFormat="1" ht="11.25">
      <c r="A271" s="500"/>
      <c r="B271" s="540"/>
      <c r="C271" s="493"/>
      <c r="D271" s="498"/>
      <c r="E271" s="475"/>
      <c r="F271" s="494"/>
    </row>
    <row r="272" spans="1:6" s="426" customFormat="1" ht="11.25">
      <c r="A272" s="500"/>
      <c r="B272" s="540"/>
      <c r="C272" s="493"/>
      <c r="D272" s="498"/>
      <c r="E272" s="475"/>
      <c r="F272" s="494"/>
    </row>
    <row r="273" spans="1:6" s="426" customFormat="1" ht="11.25">
      <c r="A273" s="500"/>
      <c r="B273" s="540"/>
      <c r="C273" s="493"/>
      <c r="D273" s="498"/>
      <c r="E273" s="475"/>
      <c r="F273" s="494"/>
    </row>
    <row r="274" spans="1:6" s="426" customFormat="1" ht="11.25">
      <c r="A274" s="500"/>
      <c r="B274" s="540"/>
      <c r="C274" s="493"/>
      <c r="D274" s="498"/>
      <c r="E274" s="475"/>
      <c r="F274" s="494"/>
    </row>
    <row r="275" spans="1:6" s="426" customFormat="1" ht="11.25">
      <c r="A275" s="500"/>
      <c r="B275" s="540"/>
      <c r="C275" s="493"/>
      <c r="D275" s="498"/>
      <c r="E275" s="475"/>
      <c r="F275" s="494"/>
    </row>
    <row r="276" spans="1:6" s="426" customFormat="1" ht="11.25">
      <c r="A276" s="500"/>
      <c r="B276" s="540"/>
      <c r="C276" s="493"/>
      <c r="D276" s="498"/>
      <c r="E276" s="475"/>
      <c r="F276" s="494"/>
    </row>
    <row r="277" spans="1:6" s="426" customFormat="1" ht="11.25">
      <c r="A277" s="500"/>
      <c r="B277" s="540"/>
      <c r="C277" s="493"/>
      <c r="D277" s="498"/>
      <c r="E277" s="475"/>
      <c r="F277" s="494"/>
    </row>
    <row r="278" spans="1:6" s="426" customFormat="1" ht="11.25">
      <c r="A278" s="500"/>
      <c r="B278" s="540"/>
      <c r="C278" s="493"/>
      <c r="D278" s="498"/>
      <c r="E278" s="475"/>
      <c r="F278" s="494"/>
    </row>
    <row r="279" spans="1:6" s="426" customFormat="1" ht="11.25">
      <c r="A279" s="500"/>
      <c r="B279" s="540"/>
      <c r="C279" s="493"/>
      <c r="D279" s="498"/>
      <c r="E279" s="475"/>
      <c r="F279" s="494"/>
    </row>
    <row r="280" spans="1:6" s="426" customFormat="1" ht="11.25">
      <c r="A280" s="500"/>
      <c r="B280" s="540"/>
      <c r="C280" s="493"/>
      <c r="D280" s="498"/>
      <c r="E280" s="475"/>
      <c r="F280" s="494"/>
    </row>
    <row r="281" spans="1:6" s="426" customFormat="1" ht="11.25">
      <c r="A281" s="500"/>
      <c r="B281" s="540"/>
      <c r="C281" s="493"/>
      <c r="D281" s="498"/>
      <c r="E281" s="475"/>
      <c r="F281" s="494"/>
    </row>
    <row r="282" spans="1:6" s="426" customFormat="1" ht="11.25">
      <c r="A282" s="500"/>
      <c r="B282" s="540"/>
      <c r="C282" s="493"/>
      <c r="D282" s="498"/>
      <c r="E282" s="475"/>
      <c r="F282" s="494"/>
    </row>
    <row r="283" spans="1:6" s="426" customFormat="1" ht="11.25">
      <c r="A283" s="500"/>
      <c r="B283" s="540"/>
      <c r="C283" s="493"/>
      <c r="D283" s="498"/>
      <c r="E283" s="475"/>
      <c r="F283" s="494"/>
    </row>
    <row r="284" spans="1:6" s="426" customFormat="1" ht="11.25">
      <c r="A284" s="500"/>
      <c r="B284" s="540"/>
      <c r="C284" s="493"/>
      <c r="D284" s="498"/>
      <c r="E284" s="475"/>
      <c r="F284" s="494"/>
    </row>
    <row r="285" spans="1:6" s="426" customFormat="1" ht="11.25">
      <c r="A285" s="500"/>
      <c r="B285" s="540"/>
      <c r="C285" s="493"/>
      <c r="D285" s="498"/>
      <c r="E285" s="475"/>
      <c r="F285" s="494"/>
    </row>
    <row r="286" spans="1:6" s="426" customFormat="1" ht="11.25">
      <c r="A286" s="500"/>
      <c r="B286" s="540"/>
      <c r="C286" s="493"/>
      <c r="D286" s="498"/>
      <c r="E286" s="475"/>
      <c r="F286" s="494"/>
    </row>
    <row r="287" spans="1:6" s="426" customFormat="1" ht="11.25">
      <c r="A287" s="500"/>
      <c r="B287" s="540"/>
      <c r="C287" s="493"/>
      <c r="D287" s="498"/>
      <c r="E287" s="475"/>
      <c r="F287" s="494"/>
    </row>
    <row r="288" spans="1:6" s="426" customFormat="1" ht="11.25">
      <c r="A288" s="500"/>
      <c r="B288" s="540"/>
      <c r="C288" s="493"/>
      <c r="D288" s="498"/>
      <c r="E288" s="475"/>
      <c r="F288" s="494"/>
    </row>
    <row r="289" spans="1:6" s="426" customFormat="1" ht="11.25">
      <c r="A289" s="500"/>
      <c r="B289" s="540"/>
      <c r="C289" s="493"/>
      <c r="D289" s="498"/>
      <c r="E289" s="475"/>
      <c r="F289" s="494"/>
    </row>
    <row r="290" spans="1:6" s="426" customFormat="1" ht="11.25">
      <c r="A290" s="500"/>
      <c r="B290" s="540"/>
      <c r="C290" s="493"/>
      <c r="D290" s="498"/>
      <c r="E290" s="475"/>
      <c r="F290" s="494"/>
    </row>
    <row r="291" spans="1:6" s="426" customFormat="1" ht="11.25">
      <c r="A291" s="500"/>
      <c r="B291" s="540"/>
      <c r="C291" s="493"/>
      <c r="D291" s="498"/>
      <c r="E291" s="475"/>
      <c r="F291" s="494"/>
    </row>
    <row r="292" spans="1:6" s="426" customFormat="1" ht="11.25">
      <c r="A292" s="500"/>
      <c r="B292" s="540"/>
      <c r="C292" s="493"/>
      <c r="D292" s="498"/>
      <c r="E292" s="475"/>
      <c r="F292" s="494"/>
    </row>
    <row r="293" spans="1:6" s="426" customFormat="1" ht="11.25">
      <c r="A293" s="500"/>
      <c r="B293" s="540"/>
      <c r="C293" s="493"/>
      <c r="D293" s="498"/>
      <c r="E293" s="475"/>
      <c r="F293" s="494"/>
    </row>
    <row r="294" spans="1:6" s="426" customFormat="1" ht="11.25">
      <c r="A294" s="500"/>
      <c r="B294" s="540"/>
      <c r="C294" s="493"/>
      <c r="D294" s="498"/>
      <c r="E294" s="475"/>
      <c r="F294" s="494"/>
    </row>
    <row r="295" spans="1:6" s="426" customFormat="1" ht="11.25">
      <c r="A295" s="500"/>
      <c r="B295" s="540"/>
      <c r="C295" s="493"/>
      <c r="D295" s="498"/>
      <c r="E295" s="475"/>
      <c r="F295" s="494"/>
    </row>
    <row r="296" spans="1:6" s="426" customFormat="1" ht="11.25">
      <c r="A296" s="500"/>
      <c r="B296" s="540"/>
      <c r="C296" s="493"/>
      <c r="D296" s="498"/>
      <c r="E296" s="475"/>
      <c r="F296" s="494"/>
    </row>
    <row r="297" spans="1:6" s="426" customFormat="1" ht="11.25">
      <c r="A297" s="500"/>
      <c r="B297" s="540"/>
      <c r="C297" s="493"/>
      <c r="D297" s="498"/>
      <c r="E297" s="475"/>
      <c r="F297" s="494"/>
    </row>
    <row r="298" spans="1:6" s="426" customFormat="1" ht="11.25">
      <c r="A298" s="500"/>
      <c r="B298" s="540"/>
      <c r="C298" s="493"/>
      <c r="D298" s="498"/>
      <c r="E298" s="475"/>
      <c r="F298" s="494"/>
    </row>
    <row r="299" spans="1:6" s="426" customFormat="1" ht="11.25">
      <c r="A299" s="500"/>
      <c r="B299" s="540"/>
      <c r="C299" s="493"/>
      <c r="D299" s="498"/>
      <c r="E299" s="475"/>
      <c r="F299" s="494"/>
    </row>
    <row r="300" spans="1:6" s="426" customFormat="1" ht="11.25">
      <c r="A300" s="500"/>
      <c r="B300" s="540"/>
      <c r="C300" s="493"/>
      <c r="D300" s="498"/>
      <c r="E300" s="475"/>
      <c r="F300" s="494"/>
    </row>
    <row r="301" spans="1:6" s="426" customFormat="1" ht="11.25">
      <c r="A301" s="500"/>
      <c r="B301" s="540"/>
      <c r="C301" s="493"/>
      <c r="D301" s="498"/>
      <c r="E301" s="475"/>
      <c r="F301" s="494"/>
    </row>
    <row r="302" spans="1:6" s="426" customFormat="1" ht="11.25">
      <c r="A302" s="500"/>
      <c r="B302" s="540"/>
      <c r="C302" s="493"/>
      <c r="D302" s="498"/>
      <c r="E302" s="475"/>
      <c r="F302" s="494"/>
    </row>
    <row r="303" spans="1:6" s="426" customFormat="1" ht="11.25">
      <c r="A303" s="500"/>
      <c r="B303" s="540"/>
      <c r="C303" s="493"/>
      <c r="D303" s="498"/>
      <c r="E303" s="475"/>
      <c r="F303" s="494"/>
    </row>
    <row r="304" spans="1:6" s="426" customFormat="1" ht="11.25">
      <c r="A304" s="500"/>
      <c r="B304" s="540"/>
      <c r="C304" s="493"/>
      <c r="D304" s="498"/>
      <c r="E304" s="475"/>
      <c r="F304" s="494"/>
    </row>
    <row r="305" spans="1:6" s="426" customFormat="1" ht="11.25">
      <c r="A305" s="500"/>
      <c r="B305" s="540"/>
      <c r="C305" s="493"/>
      <c r="D305" s="498"/>
      <c r="E305" s="475"/>
      <c r="F305" s="494"/>
    </row>
    <row r="306" spans="1:6" s="426" customFormat="1" ht="11.25">
      <c r="A306" s="500"/>
      <c r="B306" s="540"/>
      <c r="C306" s="493"/>
      <c r="D306" s="498"/>
      <c r="E306" s="475"/>
      <c r="F306" s="494"/>
    </row>
    <row r="307" spans="1:6" s="426" customFormat="1" ht="11.25">
      <c r="A307" s="500"/>
      <c r="B307" s="540"/>
      <c r="C307" s="493"/>
      <c r="D307" s="498"/>
      <c r="E307" s="475"/>
      <c r="F307" s="494"/>
    </row>
    <row r="308" spans="1:6" s="426" customFormat="1" ht="11.25">
      <c r="A308" s="500"/>
      <c r="B308" s="540"/>
      <c r="C308" s="493"/>
      <c r="D308" s="498"/>
      <c r="E308" s="475"/>
      <c r="F308" s="494"/>
    </row>
    <row r="309" spans="1:6" s="426" customFormat="1" ht="11.25">
      <c r="A309" s="500"/>
      <c r="B309" s="540"/>
      <c r="C309" s="493"/>
      <c r="D309" s="498"/>
      <c r="E309" s="475"/>
      <c r="F309" s="494"/>
    </row>
    <row r="310" spans="1:6" s="426" customFormat="1" ht="11.25">
      <c r="A310" s="500"/>
      <c r="B310" s="540"/>
      <c r="C310" s="493"/>
      <c r="D310" s="498"/>
      <c r="E310" s="475"/>
      <c r="F310" s="494"/>
    </row>
    <row r="311" spans="1:6" s="426" customFormat="1" ht="11.25">
      <c r="A311" s="500"/>
      <c r="B311" s="540"/>
      <c r="C311" s="493"/>
      <c r="D311" s="498"/>
      <c r="E311" s="475"/>
      <c r="F311" s="494"/>
    </row>
    <row r="312" spans="1:6" s="426" customFormat="1" ht="11.25">
      <c r="A312" s="500"/>
      <c r="B312" s="540"/>
      <c r="C312" s="493"/>
      <c r="D312" s="498"/>
      <c r="E312" s="475"/>
      <c r="F312" s="494"/>
    </row>
    <row r="313" spans="1:6" s="426" customFormat="1" ht="11.25">
      <c r="A313" s="500"/>
      <c r="B313" s="540"/>
      <c r="C313" s="493"/>
      <c r="D313" s="498"/>
      <c r="E313" s="475"/>
      <c r="F313" s="494"/>
    </row>
    <row r="314" spans="1:6" s="426" customFormat="1" ht="11.25">
      <c r="A314" s="500"/>
      <c r="B314" s="540"/>
      <c r="C314" s="493"/>
      <c r="D314" s="498"/>
      <c r="E314" s="475"/>
      <c r="F314" s="494"/>
    </row>
    <row r="315" spans="1:6" s="426" customFormat="1" ht="11.25">
      <c r="A315" s="500"/>
      <c r="B315" s="540"/>
      <c r="C315" s="493"/>
      <c r="D315" s="498"/>
      <c r="E315" s="475"/>
      <c r="F315" s="494"/>
    </row>
    <row r="316" spans="1:6" s="426" customFormat="1" ht="11.25">
      <c r="A316" s="500"/>
      <c r="B316" s="540"/>
      <c r="C316" s="493"/>
      <c r="D316" s="498"/>
      <c r="E316" s="475"/>
      <c r="F316" s="494"/>
    </row>
    <row r="317" spans="1:6" s="426" customFormat="1" ht="11.25">
      <c r="A317" s="500"/>
      <c r="B317" s="540"/>
      <c r="C317" s="493"/>
      <c r="D317" s="498"/>
      <c r="E317" s="475"/>
      <c r="F317" s="494"/>
    </row>
    <row r="318" spans="1:6" s="426" customFormat="1" ht="11.25">
      <c r="A318" s="500"/>
      <c r="B318" s="540"/>
      <c r="C318" s="493"/>
      <c r="D318" s="498"/>
      <c r="E318" s="475"/>
      <c r="F318" s="494"/>
    </row>
    <row r="319" spans="1:6" s="426" customFormat="1" ht="11.25">
      <c r="A319" s="500"/>
      <c r="B319" s="540"/>
      <c r="C319" s="493"/>
      <c r="D319" s="498"/>
      <c r="E319" s="475"/>
      <c r="F319" s="494"/>
    </row>
    <row r="320" spans="1:6" s="426" customFormat="1" ht="11.25">
      <c r="A320" s="500"/>
      <c r="B320" s="540"/>
      <c r="C320" s="493"/>
      <c r="D320" s="498"/>
      <c r="E320" s="475"/>
      <c r="F320" s="494"/>
    </row>
    <row r="321" spans="1:6" s="426" customFormat="1" ht="11.25">
      <c r="A321" s="500"/>
      <c r="B321" s="540"/>
      <c r="C321" s="493"/>
      <c r="D321" s="498"/>
      <c r="E321" s="475"/>
      <c r="F321" s="494"/>
    </row>
    <row r="322" spans="1:6" s="426" customFormat="1" ht="11.25">
      <c r="A322" s="500"/>
      <c r="B322" s="540"/>
      <c r="C322" s="493"/>
      <c r="D322" s="498"/>
      <c r="E322" s="475"/>
      <c r="F322" s="494"/>
    </row>
    <row r="323" spans="1:6" s="426" customFormat="1" ht="11.25">
      <c r="A323" s="500"/>
      <c r="B323" s="540"/>
      <c r="C323" s="493"/>
      <c r="D323" s="498"/>
      <c r="E323" s="475"/>
      <c r="F323" s="494"/>
    </row>
    <row r="324" spans="1:6" s="426" customFormat="1" ht="11.25">
      <c r="A324" s="500"/>
      <c r="B324" s="540"/>
      <c r="C324" s="493"/>
      <c r="D324" s="498"/>
      <c r="E324" s="475"/>
      <c r="F324" s="494"/>
    </row>
    <row r="325" spans="1:6" s="426" customFormat="1" ht="11.25">
      <c r="A325" s="500"/>
      <c r="B325" s="540"/>
      <c r="C325" s="493"/>
      <c r="D325" s="498"/>
      <c r="E325" s="475"/>
      <c r="F325" s="494"/>
    </row>
    <row r="326" spans="1:6" s="426" customFormat="1" ht="11.25">
      <c r="A326" s="500"/>
      <c r="B326" s="540"/>
      <c r="C326" s="493"/>
      <c r="D326" s="498"/>
      <c r="E326" s="475"/>
      <c r="F326" s="494"/>
    </row>
    <row r="327" spans="1:6" s="426" customFormat="1" ht="11.25">
      <c r="A327" s="500"/>
      <c r="B327" s="540"/>
      <c r="C327" s="493"/>
      <c r="D327" s="498"/>
      <c r="E327" s="475"/>
      <c r="F327" s="494"/>
    </row>
    <row r="328" spans="1:6" s="426" customFormat="1" ht="11.25">
      <c r="A328" s="500"/>
      <c r="B328" s="540"/>
      <c r="C328" s="493"/>
      <c r="D328" s="498"/>
      <c r="E328" s="475"/>
      <c r="F328" s="494"/>
    </row>
    <row r="329" spans="1:6" s="426" customFormat="1" ht="11.25">
      <c r="A329" s="500"/>
      <c r="B329" s="540"/>
      <c r="C329" s="493"/>
      <c r="D329" s="498"/>
      <c r="E329" s="475"/>
      <c r="F329" s="494"/>
    </row>
    <row r="330" spans="1:6" s="426" customFormat="1" ht="11.25">
      <c r="A330" s="500"/>
      <c r="B330" s="540"/>
      <c r="C330" s="493"/>
      <c r="D330" s="498"/>
      <c r="E330" s="475"/>
      <c r="F330" s="494"/>
    </row>
    <row r="331" spans="1:6" s="426" customFormat="1" ht="11.25">
      <c r="A331" s="500"/>
      <c r="B331" s="540"/>
      <c r="C331" s="493"/>
      <c r="D331" s="498"/>
      <c r="E331" s="475"/>
      <c r="F331" s="494"/>
    </row>
    <row r="332" spans="1:6" s="426" customFormat="1" ht="11.25">
      <c r="A332" s="500"/>
      <c r="B332" s="540"/>
      <c r="C332" s="493"/>
      <c r="D332" s="498"/>
      <c r="E332" s="475"/>
      <c r="F332" s="494"/>
    </row>
    <row r="333" spans="1:6" s="426" customFormat="1" ht="11.25">
      <c r="A333" s="500"/>
      <c r="B333" s="540"/>
      <c r="C333" s="493"/>
      <c r="D333" s="498"/>
      <c r="E333" s="475"/>
      <c r="F333" s="494"/>
    </row>
    <row r="334" spans="1:6" s="426" customFormat="1" ht="11.25">
      <c r="A334" s="500"/>
      <c r="B334" s="540"/>
      <c r="C334" s="493"/>
      <c r="D334" s="498"/>
      <c r="E334" s="475"/>
      <c r="F334" s="494"/>
    </row>
    <row r="335" spans="1:6" s="426" customFormat="1" ht="11.25">
      <c r="A335" s="500"/>
      <c r="B335" s="540"/>
      <c r="C335" s="493"/>
      <c r="D335" s="498"/>
      <c r="E335" s="475"/>
      <c r="F335" s="494"/>
    </row>
    <row r="336" spans="1:6" s="426" customFormat="1" ht="11.25">
      <c r="A336" s="500"/>
      <c r="B336" s="540"/>
      <c r="C336" s="493"/>
      <c r="D336" s="498"/>
      <c r="E336" s="475"/>
      <c r="F336" s="494"/>
    </row>
    <row r="337" spans="1:6" s="426" customFormat="1" ht="11.25">
      <c r="A337" s="500"/>
      <c r="B337" s="540"/>
      <c r="C337" s="493"/>
      <c r="D337" s="498"/>
      <c r="E337" s="475"/>
      <c r="F337" s="494"/>
    </row>
    <row r="338" spans="1:6" s="426" customFormat="1" ht="11.25">
      <c r="A338" s="500"/>
      <c r="B338" s="540"/>
      <c r="C338" s="493"/>
      <c r="D338" s="498"/>
      <c r="E338" s="475"/>
      <c r="F338" s="494"/>
    </row>
    <row r="339" spans="1:6" s="426" customFormat="1" ht="11.25">
      <c r="A339" s="500"/>
      <c r="B339" s="540"/>
      <c r="C339" s="493"/>
      <c r="D339" s="498"/>
      <c r="E339" s="475"/>
      <c r="F339" s="494"/>
    </row>
    <row r="340" spans="1:6" s="426" customFormat="1" ht="11.25">
      <c r="A340" s="500"/>
      <c r="B340" s="540"/>
      <c r="C340" s="493"/>
      <c r="D340" s="498"/>
      <c r="E340" s="475"/>
      <c r="F340" s="494"/>
    </row>
    <row r="341" spans="1:6" s="426" customFormat="1" ht="11.25">
      <c r="A341" s="500"/>
      <c r="B341" s="540"/>
      <c r="C341" s="493"/>
      <c r="D341" s="498"/>
      <c r="E341" s="475"/>
      <c r="F341" s="494"/>
    </row>
    <row r="342" spans="1:6" s="426" customFormat="1" ht="11.25">
      <c r="A342" s="500"/>
      <c r="B342" s="540"/>
      <c r="C342" s="493"/>
      <c r="D342" s="498"/>
      <c r="E342" s="475"/>
      <c r="F342" s="494"/>
    </row>
    <row r="343" spans="1:6" s="426" customFormat="1" ht="11.25">
      <c r="A343" s="500"/>
      <c r="B343" s="540"/>
      <c r="C343" s="493"/>
      <c r="D343" s="498"/>
      <c r="E343" s="475"/>
      <c r="F343" s="494"/>
    </row>
    <row r="344" spans="1:6" s="426" customFormat="1" ht="11.25">
      <c r="A344" s="500"/>
      <c r="B344" s="540"/>
      <c r="C344" s="493"/>
      <c r="D344" s="498"/>
      <c r="E344" s="475"/>
      <c r="F344" s="494"/>
    </row>
    <row r="345" spans="1:6" s="426" customFormat="1" ht="11.25">
      <c r="A345" s="500"/>
      <c r="B345" s="540"/>
      <c r="C345" s="493"/>
      <c r="D345" s="498"/>
      <c r="E345" s="475"/>
      <c r="F345" s="494"/>
    </row>
    <row r="346" spans="1:6" s="426" customFormat="1" ht="11.25">
      <c r="A346" s="500"/>
      <c r="B346" s="540"/>
      <c r="C346" s="493"/>
      <c r="D346" s="498"/>
      <c r="E346" s="475"/>
      <c r="F346" s="494"/>
    </row>
    <row r="347" spans="1:6" s="426" customFormat="1" ht="11.25">
      <c r="A347" s="500"/>
      <c r="B347" s="540"/>
      <c r="C347" s="493"/>
      <c r="D347" s="498"/>
      <c r="E347" s="475"/>
      <c r="F347" s="494"/>
    </row>
    <row r="348" spans="1:6" s="426" customFormat="1" ht="11.25">
      <c r="A348" s="500"/>
      <c r="B348" s="540"/>
      <c r="C348" s="493"/>
      <c r="D348" s="498"/>
      <c r="E348" s="475"/>
      <c r="F348" s="494"/>
    </row>
    <row r="349" spans="1:6" s="426" customFormat="1" ht="11.25">
      <c r="A349" s="500"/>
      <c r="B349" s="540"/>
      <c r="C349" s="493"/>
      <c r="D349" s="498"/>
      <c r="E349" s="475"/>
      <c r="F349" s="494"/>
    </row>
    <row r="350" spans="1:6" s="426" customFormat="1" ht="11.25">
      <c r="A350" s="500"/>
      <c r="B350" s="540"/>
      <c r="C350" s="493"/>
      <c r="D350" s="498"/>
      <c r="E350" s="475"/>
      <c r="F350" s="494"/>
    </row>
    <row r="351" spans="1:6" s="426" customFormat="1" ht="11.25">
      <c r="A351" s="500"/>
      <c r="B351" s="540"/>
      <c r="C351" s="493"/>
      <c r="D351" s="498"/>
      <c r="E351" s="475"/>
      <c r="F351" s="494"/>
    </row>
    <row r="352" spans="1:6" s="426" customFormat="1" ht="11.25">
      <c r="A352" s="500"/>
      <c r="B352" s="540"/>
      <c r="C352" s="493"/>
      <c r="D352" s="498"/>
      <c r="E352" s="475"/>
      <c r="F352" s="494"/>
    </row>
    <row r="353" spans="1:6" s="426" customFormat="1" ht="11.25">
      <c r="A353" s="500"/>
      <c r="B353" s="540"/>
      <c r="C353" s="493"/>
      <c r="D353" s="498"/>
      <c r="E353" s="475"/>
      <c r="F353" s="494"/>
    </row>
    <row r="354" spans="1:6" s="426" customFormat="1" ht="11.25">
      <c r="A354" s="500"/>
      <c r="B354" s="540"/>
      <c r="C354" s="493"/>
      <c r="D354" s="498"/>
      <c r="E354" s="475"/>
      <c r="F354" s="494"/>
    </row>
    <row r="355" spans="1:6" s="426" customFormat="1" ht="11.25">
      <c r="A355" s="500"/>
      <c r="B355" s="540"/>
      <c r="C355" s="493"/>
      <c r="D355" s="498"/>
      <c r="E355" s="475"/>
      <c r="F355" s="494"/>
    </row>
    <row r="356" spans="1:6" s="426" customFormat="1" ht="11.25">
      <c r="A356" s="500"/>
      <c r="B356" s="540"/>
      <c r="C356" s="493"/>
      <c r="D356" s="498"/>
      <c r="E356" s="475"/>
      <c r="F356" s="494"/>
    </row>
    <row r="357" spans="1:6" s="426" customFormat="1" ht="11.25">
      <c r="A357" s="500"/>
      <c r="B357" s="540"/>
      <c r="C357" s="493"/>
      <c r="D357" s="498"/>
      <c r="E357" s="475"/>
      <c r="F357" s="494"/>
    </row>
    <row r="358" spans="1:6" s="426" customFormat="1" ht="11.25">
      <c r="A358" s="500"/>
      <c r="B358" s="540"/>
      <c r="C358" s="493"/>
      <c r="D358" s="498"/>
      <c r="E358" s="475"/>
      <c r="F358" s="494"/>
    </row>
    <row r="359" spans="1:6" s="426" customFormat="1" ht="11.25">
      <c r="A359" s="500"/>
      <c r="B359" s="540"/>
      <c r="C359" s="493"/>
      <c r="D359" s="498"/>
      <c r="E359" s="475"/>
      <c r="F359" s="494"/>
    </row>
    <row r="360" spans="1:6" s="426" customFormat="1" ht="11.25">
      <c r="A360" s="500"/>
      <c r="B360" s="540"/>
      <c r="C360" s="493"/>
      <c r="D360" s="498"/>
      <c r="E360" s="475"/>
      <c r="F360" s="494"/>
    </row>
    <row r="361" spans="1:6" s="426" customFormat="1" ht="11.25">
      <c r="A361" s="500"/>
      <c r="B361" s="540"/>
      <c r="C361" s="493"/>
      <c r="D361" s="498"/>
      <c r="E361" s="475"/>
      <c r="F361" s="494"/>
    </row>
    <row r="362" spans="1:6" s="426" customFormat="1" ht="11.25">
      <c r="A362" s="500"/>
      <c r="B362" s="540"/>
      <c r="C362" s="493"/>
      <c r="D362" s="498"/>
      <c r="E362" s="475"/>
      <c r="F362" s="494"/>
    </row>
    <row r="363" spans="1:6" s="426" customFormat="1" ht="11.25">
      <c r="A363" s="500"/>
      <c r="B363" s="540"/>
      <c r="C363" s="493"/>
      <c r="D363" s="498"/>
      <c r="E363" s="475"/>
      <c r="F363" s="494"/>
    </row>
    <row r="364" spans="1:6" s="426" customFormat="1" ht="11.25">
      <c r="A364" s="500"/>
      <c r="B364" s="540"/>
      <c r="C364" s="493"/>
      <c r="D364" s="498"/>
      <c r="E364" s="475"/>
      <c r="F364" s="494"/>
    </row>
    <row r="365" spans="1:6" s="426" customFormat="1" ht="11.25">
      <c r="A365" s="500"/>
      <c r="B365" s="540"/>
      <c r="C365" s="493"/>
      <c r="D365" s="498"/>
      <c r="E365" s="475"/>
      <c r="F365" s="494"/>
    </row>
    <row r="366" spans="1:6" s="426" customFormat="1" ht="11.25">
      <c r="A366" s="500"/>
      <c r="B366" s="540"/>
      <c r="C366" s="493"/>
      <c r="D366" s="498"/>
      <c r="E366" s="475"/>
      <c r="F366" s="494"/>
    </row>
    <row r="367" spans="1:6" s="426" customFormat="1" ht="11.25">
      <c r="A367" s="500"/>
      <c r="B367" s="540"/>
      <c r="C367" s="493"/>
      <c r="D367" s="498"/>
      <c r="E367" s="475"/>
      <c r="F367" s="494"/>
    </row>
    <row r="368" spans="1:6" s="426" customFormat="1" ht="11.25">
      <c r="A368" s="500"/>
      <c r="B368" s="540"/>
      <c r="C368" s="493"/>
      <c r="D368" s="498"/>
      <c r="E368" s="475"/>
      <c r="F368" s="494"/>
    </row>
    <row r="369" spans="1:6" s="426" customFormat="1" ht="11.25">
      <c r="A369" s="500"/>
      <c r="B369" s="540"/>
      <c r="C369" s="493"/>
      <c r="D369" s="498"/>
      <c r="E369" s="475"/>
      <c r="F369" s="494"/>
    </row>
    <row r="370" spans="1:6" s="426" customFormat="1" ht="11.25">
      <c r="A370" s="500"/>
      <c r="B370" s="540"/>
      <c r="C370" s="493"/>
      <c r="D370" s="498"/>
      <c r="E370" s="475"/>
      <c r="F370" s="494"/>
    </row>
    <row r="371" spans="1:6" s="426" customFormat="1" ht="11.25">
      <c r="A371" s="500"/>
      <c r="B371" s="540"/>
      <c r="C371" s="493"/>
      <c r="D371" s="498"/>
      <c r="E371" s="475"/>
      <c r="F371" s="494"/>
    </row>
    <row r="372" spans="1:6" s="426" customFormat="1" ht="11.25">
      <c r="A372" s="500"/>
      <c r="B372" s="540"/>
      <c r="C372" s="493"/>
      <c r="D372" s="498"/>
      <c r="E372" s="475"/>
      <c r="F372" s="494"/>
    </row>
    <row r="373" spans="1:6" s="426" customFormat="1" ht="11.25">
      <c r="A373" s="500"/>
      <c r="B373" s="540"/>
      <c r="C373" s="493"/>
      <c r="D373" s="498"/>
      <c r="E373" s="475"/>
      <c r="F373" s="494"/>
    </row>
    <row r="374" spans="1:6" s="426" customFormat="1" ht="11.25">
      <c r="A374" s="500"/>
      <c r="B374" s="540"/>
      <c r="C374" s="493"/>
      <c r="D374" s="498"/>
      <c r="E374" s="475"/>
      <c r="F374" s="494"/>
    </row>
    <row r="375" spans="1:6" s="426" customFormat="1" ht="11.25">
      <c r="A375" s="500"/>
      <c r="B375" s="540"/>
      <c r="C375" s="493"/>
      <c r="D375" s="498"/>
      <c r="E375" s="475"/>
      <c r="F375" s="494"/>
    </row>
    <row r="376" spans="1:6" s="426" customFormat="1" ht="11.25">
      <c r="A376" s="500"/>
      <c r="B376" s="540"/>
      <c r="C376" s="493"/>
      <c r="D376" s="498"/>
      <c r="E376" s="475"/>
      <c r="F376" s="494"/>
    </row>
    <row r="377" spans="1:6" s="426" customFormat="1" ht="11.25">
      <c r="A377" s="500"/>
      <c r="B377" s="540"/>
      <c r="C377" s="493"/>
      <c r="D377" s="498"/>
      <c r="E377" s="475"/>
      <c r="F377" s="494"/>
    </row>
    <row r="378" spans="1:6" s="426" customFormat="1" ht="11.25">
      <c r="A378" s="500"/>
      <c r="B378" s="540"/>
      <c r="C378" s="493"/>
      <c r="D378" s="498"/>
      <c r="E378" s="475"/>
      <c r="F378" s="494"/>
    </row>
    <row r="379" spans="1:6" s="426" customFormat="1" ht="11.25">
      <c r="A379" s="500"/>
      <c r="B379" s="540"/>
      <c r="C379" s="493"/>
      <c r="D379" s="498"/>
      <c r="E379" s="475"/>
      <c r="F379" s="494"/>
    </row>
    <row r="380" spans="1:6" s="426" customFormat="1" ht="11.25">
      <c r="A380" s="500"/>
      <c r="B380" s="540"/>
      <c r="C380" s="493"/>
      <c r="D380" s="498"/>
      <c r="E380" s="475"/>
      <c r="F380" s="494"/>
    </row>
    <row r="381" spans="1:6" s="426" customFormat="1" ht="11.25">
      <c r="A381" s="500"/>
      <c r="B381" s="540"/>
      <c r="C381" s="493"/>
      <c r="D381" s="498"/>
      <c r="E381" s="475"/>
      <c r="F381" s="494"/>
    </row>
    <row r="382" spans="1:6" s="426" customFormat="1" ht="11.25">
      <c r="A382" s="500"/>
      <c r="B382" s="540"/>
      <c r="C382" s="493"/>
      <c r="D382" s="498"/>
      <c r="E382" s="475"/>
      <c r="F382" s="494"/>
    </row>
    <row r="383" spans="1:6" s="426" customFormat="1" ht="11.25">
      <c r="A383" s="500"/>
      <c r="B383" s="540"/>
      <c r="C383" s="493"/>
      <c r="D383" s="498"/>
      <c r="E383" s="475"/>
      <c r="F383" s="494"/>
    </row>
    <row r="384" spans="1:6" s="426" customFormat="1" ht="11.25">
      <c r="A384" s="500"/>
      <c r="B384" s="540"/>
      <c r="C384" s="493"/>
      <c r="D384" s="498"/>
      <c r="E384" s="475"/>
      <c r="F384" s="494"/>
    </row>
    <row r="385" spans="1:6" s="426" customFormat="1" ht="11.25">
      <c r="A385" s="500"/>
      <c r="B385" s="540"/>
      <c r="C385" s="493"/>
      <c r="D385" s="498"/>
      <c r="E385" s="475"/>
      <c r="F385" s="494"/>
    </row>
    <row r="386" spans="1:6" s="426" customFormat="1" ht="11.25">
      <c r="A386" s="500"/>
      <c r="B386" s="540"/>
      <c r="C386" s="493"/>
      <c r="D386" s="498"/>
      <c r="E386" s="475"/>
      <c r="F386" s="494"/>
    </row>
    <row r="387" spans="1:6" s="426" customFormat="1" ht="11.25">
      <c r="A387" s="500"/>
      <c r="B387" s="540"/>
      <c r="C387" s="493"/>
      <c r="D387" s="498"/>
      <c r="E387" s="475"/>
      <c r="F387" s="494"/>
    </row>
    <row r="388" spans="1:6" s="426" customFormat="1" ht="11.25">
      <c r="A388" s="500"/>
      <c r="B388" s="540"/>
      <c r="C388" s="493"/>
      <c r="D388" s="498"/>
      <c r="E388" s="475"/>
      <c r="F388" s="494"/>
    </row>
    <row r="389" spans="1:6" s="426" customFormat="1" ht="11.25">
      <c r="A389" s="500"/>
      <c r="B389" s="540"/>
      <c r="C389" s="493"/>
      <c r="D389" s="498"/>
      <c r="E389" s="475"/>
      <c r="F389" s="494"/>
    </row>
    <row r="390" spans="1:6" s="426" customFormat="1" ht="11.25">
      <c r="A390" s="500"/>
      <c r="B390" s="540"/>
      <c r="C390" s="493"/>
      <c r="D390" s="498"/>
      <c r="E390" s="475"/>
      <c r="F390" s="494"/>
    </row>
    <row r="391" spans="1:6" s="426" customFormat="1" ht="11.25">
      <c r="A391" s="500"/>
      <c r="B391" s="540"/>
      <c r="C391" s="493"/>
      <c r="D391" s="498"/>
      <c r="E391" s="475"/>
      <c r="F391" s="494"/>
    </row>
    <row r="392" spans="1:6" s="426" customFormat="1" ht="11.25">
      <c r="A392" s="500"/>
      <c r="B392" s="540"/>
      <c r="C392" s="493"/>
      <c r="D392" s="498"/>
      <c r="E392" s="475"/>
      <c r="F392" s="494"/>
    </row>
    <row r="393" spans="1:6" s="426" customFormat="1" ht="11.25">
      <c r="A393" s="500"/>
      <c r="B393" s="540"/>
      <c r="C393" s="493"/>
      <c r="D393" s="498"/>
      <c r="E393" s="475"/>
      <c r="F393" s="494"/>
    </row>
    <row r="394" spans="1:6" s="426" customFormat="1" ht="11.25">
      <c r="A394" s="500"/>
      <c r="B394" s="540"/>
      <c r="C394" s="493"/>
      <c r="D394" s="498"/>
      <c r="E394" s="475"/>
      <c r="F394" s="494"/>
    </row>
    <row r="395" spans="1:6" s="426" customFormat="1" ht="11.25">
      <c r="A395" s="500"/>
      <c r="B395" s="540"/>
      <c r="C395" s="493"/>
      <c r="D395" s="498"/>
      <c r="E395" s="475"/>
      <c r="F395" s="494"/>
    </row>
    <row r="396" spans="1:6" s="426" customFormat="1" ht="11.25">
      <c r="A396" s="500"/>
      <c r="B396" s="540"/>
      <c r="C396" s="493"/>
      <c r="D396" s="498"/>
      <c r="E396" s="475"/>
      <c r="F396" s="494"/>
    </row>
    <row r="397" spans="1:6" s="426" customFormat="1" ht="11.25">
      <c r="A397" s="500"/>
      <c r="B397" s="540"/>
      <c r="C397" s="493"/>
      <c r="D397" s="498"/>
      <c r="E397" s="475"/>
      <c r="F397" s="494"/>
    </row>
    <row r="398" spans="1:6" s="426" customFormat="1" ht="11.25">
      <c r="A398" s="500"/>
      <c r="B398" s="540"/>
      <c r="C398" s="493"/>
      <c r="D398" s="498"/>
      <c r="E398" s="475"/>
      <c r="F398" s="494"/>
    </row>
    <row r="399" spans="1:6" s="426" customFormat="1" ht="11.25">
      <c r="A399" s="500"/>
      <c r="B399" s="540"/>
      <c r="C399" s="493"/>
      <c r="D399" s="498"/>
      <c r="E399" s="475"/>
      <c r="F399" s="494"/>
    </row>
    <row r="400" spans="1:6" s="426" customFormat="1" ht="11.25">
      <c r="A400" s="500"/>
      <c r="B400" s="540"/>
      <c r="C400" s="493"/>
      <c r="D400" s="498"/>
      <c r="E400" s="475"/>
      <c r="F400" s="494"/>
    </row>
    <row r="401" spans="1:6" s="426" customFormat="1" ht="11.25">
      <c r="A401" s="500"/>
      <c r="B401" s="540"/>
      <c r="C401" s="493"/>
      <c r="D401" s="498"/>
      <c r="E401" s="475"/>
      <c r="F401" s="494"/>
    </row>
    <row r="402" spans="1:6" s="426" customFormat="1" ht="11.25">
      <c r="A402" s="500"/>
      <c r="B402" s="540"/>
      <c r="C402" s="493"/>
      <c r="D402" s="498"/>
      <c r="E402" s="475"/>
      <c r="F402" s="494"/>
    </row>
    <row r="403" spans="1:6" s="426" customFormat="1" ht="11.25">
      <c r="A403" s="500"/>
      <c r="B403" s="540"/>
      <c r="C403" s="493"/>
      <c r="D403" s="498"/>
      <c r="E403" s="475"/>
      <c r="F403" s="494"/>
    </row>
    <row r="404" spans="1:6" s="426" customFormat="1" ht="11.25">
      <c r="A404" s="500"/>
      <c r="B404" s="540"/>
      <c r="C404" s="493"/>
      <c r="D404" s="498"/>
      <c r="E404" s="475"/>
      <c r="F404" s="494"/>
    </row>
    <row r="405" spans="1:6" s="426" customFormat="1" ht="11.25">
      <c r="A405" s="500"/>
      <c r="B405" s="540"/>
      <c r="C405" s="493"/>
      <c r="D405" s="498"/>
      <c r="E405" s="475"/>
      <c r="F405" s="494"/>
    </row>
    <row r="406" spans="1:6" s="426" customFormat="1" ht="11.25">
      <c r="A406" s="500"/>
      <c r="B406" s="540"/>
      <c r="C406" s="493"/>
      <c r="D406" s="498"/>
      <c r="E406" s="475"/>
      <c r="F406" s="494"/>
    </row>
    <row r="407" spans="1:6" s="426" customFormat="1" ht="11.25">
      <c r="A407" s="500"/>
      <c r="B407" s="540"/>
      <c r="C407" s="493"/>
      <c r="D407" s="498"/>
      <c r="E407" s="475"/>
      <c r="F407" s="494"/>
    </row>
    <row r="408" spans="1:6" s="426" customFormat="1" ht="11.25">
      <c r="A408" s="500"/>
      <c r="B408" s="540"/>
      <c r="C408" s="493"/>
      <c r="D408" s="498"/>
      <c r="E408" s="475"/>
      <c r="F408" s="494"/>
    </row>
    <row r="409" spans="1:6" s="426" customFormat="1" ht="11.25">
      <c r="A409" s="500"/>
      <c r="B409" s="540"/>
      <c r="C409" s="493"/>
      <c r="D409" s="498"/>
      <c r="E409" s="475"/>
      <c r="F409" s="494"/>
    </row>
    <row r="410" spans="1:6" s="426" customFormat="1" ht="11.25">
      <c r="A410" s="500"/>
      <c r="B410" s="540"/>
      <c r="C410" s="493"/>
      <c r="D410" s="498"/>
      <c r="E410" s="475"/>
      <c r="F410" s="494"/>
    </row>
    <row r="411" spans="1:6" s="426" customFormat="1" ht="11.25">
      <c r="A411" s="500"/>
      <c r="B411" s="540"/>
      <c r="C411" s="493"/>
      <c r="D411" s="498"/>
      <c r="E411" s="475"/>
      <c r="F411" s="494"/>
    </row>
    <row r="412" spans="1:6" s="426" customFormat="1" ht="11.25">
      <c r="A412" s="500"/>
      <c r="B412" s="540"/>
      <c r="C412" s="493"/>
      <c r="D412" s="498"/>
      <c r="E412" s="475"/>
      <c r="F412" s="494"/>
    </row>
    <row r="413" spans="1:6" s="426" customFormat="1" ht="11.25">
      <c r="A413" s="500"/>
      <c r="B413" s="540"/>
      <c r="C413" s="493"/>
      <c r="D413" s="498"/>
      <c r="E413" s="475"/>
      <c r="F413" s="494"/>
    </row>
    <row r="414" spans="1:6" s="426" customFormat="1" ht="11.25">
      <c r="A414" s="500"/>
      <c r="B414" s="540"/>
      <c r="C414" s="493"/>
      <c r="D414" s="498"/>
      <c r="E414" s="475"/>
      <c r="F414" s="494"/>
    </row>
    <row r="415" spans="1:6" s="426" customFormat="1" ht="11.25">
      <c r="A415" s="500"/>
      <c r="B415" s="540"/>
      <c r="C415" s="493"/>
      <c r="D415" s="498"/>
      <c r="E415" s="475"/>
      <c r="F415" s="494"/>
    </row>
    <row r="416" spans="1:6" s="426" customFormat="1" ht="11.25">
      <c r="A416" s="500"/>
      <c r="B416" s="540"/>
      <c r="C416" s="493"/>
      <c r="D416" s="498"/>
      <c r="E416" s="475"/>
      <c r="F416" s="494"/>
    </row>
    <row r="417" spans="1:6" s="426" customFormat="1" ht="11.25">
      <c r="A417" s="500"/>
      <c r="B417" s="540"/>
      <c r="C417" s="493"/>
      <c r="D417" s="498"/>
      <c r="E417" s="475"/>
      <c r="F417" s="494"/>
    </row>
    <row r="418" spans="1:6" s="426" customFormat="1" ht="11.25">
      <c r="A418" s="500"/>
      <c r="B418" s="540"/>
      <c r="C418" s="493"/>
      <c r="D418" s="498"/>
      <c r="E418" s="475"/>
      <c r="F418" s="494"/>
    </row>
    <row r="419" spans="1:6" s="426" customFormat="1" ht="11.25">
      <c r="A419" s="500"/>
      <c r="B419" s="540"/>
      <c r="C419" s="493"/>
      <c r="D419" s="498"/>
      <c r="E419" s="475"/>
      <c r="F419" s="494"/>
    </row>
    <row r="420" spans="1:6" s="426" customFormat="1" ht="11.25">
      <c r="A420" s="500"/>
      <c r="B420" s="540"/>
      <c r="C420" s="493"/>
      <c r="D420" s="498"/>
      <c r="E420" s="475"/>
      <c r="F420" s="494"/>
    </row>
    <row r="421" spans="1:6" s="426" customFormat="1" ht="11.25">
      <c r="A421" s="500"/>
      <c r="B421" s="540"/>
      <c r="C421" s="493"/>
      <c r="D421" s="498"/>
      <c r="E421" s="475"/>
      <c r="F421" s="494"/>
    </row>
    <row r="422" spans="1:6" s="426" customFormat="1" ht="11.25">
      <c r="A422" s="500"/>
      <c r="B422" s="540"/>
      <c r="C422" s="493"/>
      <c r="D422" s="498"/>
      <c r="E422" s="475"/>
      <c r="F422" s="494"/>
    </row>
    <row r="423" spans="1:6" s="426" customFormat="1" ht="11.25">
      <c r="A423" s="500"/>
      <c r="B423" s="540"/>
      <c r="C423" s="493"/>
      <c r="D423" s="498"/>
      <c r="E423" s="475"/>
      <c r="F423" s="494"/>
    </row>
    <row r="424" spans="1:6" s="426" customFormat="1" ht="11.25">
      <c r="A424" s="500"/>
      <c r="B424" s="540"/>
      <c r="C424" s="493"/>
      <c r="D424" s="498"/>
      <c r="E424" s="475"/>
      <c r="F424" s="494"/>
    </row>
    <row r="425" spans="1:6" s="426" customFormat="1" ht="11.25">
      <c r="A425" s="500"/>
      <c r="B425" s="540"/>
      <c r="C425" s="493"/>
      <c r="D425" s="498"/>
      <c r="E425" s="475"/>
      <c r="F425" s="494"/>
    </row>
    <row r="426" spans="1:6" s="426" customFormat="1" ht="11.25">
      <c r="A426" s="500"/>
      <c r="B426" s="540"/>
      <c r="C426" s="493"/>
      <c r="D426" s="498"/>
      <c r="E426" s="475"/>
      <c r="F426" s="494"/>
    </row>
    <row r="427" spans="1:6" s="426" customFormat="1" ht="11.25">
      <c r="A427" s="500"/>
      <c r="B427" s="540"/>
      <c r="C427" s="493"/>
      <c r="D427" s="498"/>
      <c r="E427" s="475"/>
      <c r="F427" s="494"/>
    </row>
    <row r="428" spans="1:6" s="426" customFormat="1" ht="11.25">
      <c r="A428" s="500"/>
      <c r="B428" s="540"/>
      <c r="C428" s="493"/>
      <c r="D428" s="498"/>
      <c r="E428" s="475"/>
      <c r="F428" s="494"/>
    </row>
    <row r="429" spans="1:6" s="426" customFormat="1" ht="11.25">
      <c r="A429" s="500"/>
      <c r="B429" s="540"/>
      <c r="C429" s="493"/>
      <c r="D429" s="498"/>
      <c r="E429" s="475"/>
      <c r="F429" s="494"/>
    </row>
    <row r="430" spans="1:6" s="426" customFormat="1" ht="11.25">
      <c r="A430" s="500"/>
      <c r="B430" s="540"/>
      <c r="C430" s="493"/>
      <c r="D430" s="498"/>
      <c r="E430" s="475"/>
      <c r="F430" s="494"/>
    </row>
    <row r="431" spans="1:6" s="426" customFormat="1" ht="11.25">
      <c r="A431" s="500"/>
      <c r="B431" s="540"/>
      <c r="C431" s="493"/>
      <c r="D431" s="498"/>
      <c r="E431" s="475"/>
      <c r="F431" s="494"/>
    </row>
    <row r="432" spans="1:6" s="426" customFormat="1" ht="11.25">
      <c r="A432" s="500"/>
      <c r="B432" s="540"/>
      <c r="C432" s="493"/>
      <c r="D432" s="498"/>
      <c r="E432" s="475"/>
      <c r="F432" s="494"/>
    </row>
    <row r="433" spans="1:6" s="426" customFormat="1" ht="11.25">
      <c r="A433" s="500"/>
      <c r="B433" s="540"/>
      <c r="C433" s="493"/>
      <c r="D433" s="498"/>
      <c r="E433" s="475"/>
      <c r="F433" s="494"/>
    </row>
    <row r="434" spans="1:6" s="426" customFormat="1" ht="11.25">
      <c r="A434" s="500"/>
      <c r="B434" s="540"/>
      <c r="C434" s="493"/>
      <c r="D434" s="498"/>
      <c r="E434" s="475"/>
      <c r="F434" s="494"/>
    </row>
    <row r="435" spans="1:6" s="426" customFormat="1" ht="11.25">
      <c r="A435" s="500"/>
      <c r="B435" s="540"/>
      <c r="C435" s="493"/>
      <c r="D435" s="498"/>
      <c r="E435" s="475"/>
      <c r="F435" s="494"/>
    </row>
    <row r="436" spans="1:6" s="426" customFormat="1" ht="11.25">
      <c r="A436" s="500"/>
      <c r="B436" s="540"/>
      <c r="C436" s="493"/>
      <c r="D436" s="498"/>
      <c r="E436" s="475"/>
      <c r="F436" s="494"/>
    </row>
    <row r="437" spans="1:6" s="426" customFormat="1" ht="11.25">
      <c r="A437" s="500"/>
      <c r="B437" s="540"/>
      <c r="C437" s="493"/>
      <c r="D437" s="498"/>
      <c r="E437" s="475"/>
      <c r="F437" s="494"/>
    </row>
    <row r="438" spans="1:6" s="426" customFormat="1" ht="11.25">
      <c r="A438" s="500"/>
      <c r="B438" s="540"/>
      <c r="C438" s="493"/>
      <c r="D438" s="498"/>
      <c r="E438" s="475"/>
      <c r="F438" s="494"/>
    </row>
    <row r="439" spans="1:6" s="426" customFormat="1" ht="11.25">
      <c r="A439" s="500"/>
      <c r="B439" s="540"/>
      <c r="C439" s="493"/>
      <c r="D439" s="498"/>
      <c r="E439" s="475"/>
      <c r="F439" s="494"/>
    </row>
    <row r="440" spans="1:6" s="426" customFormat="1" ht="11.25">
      <c r="A440" s="500"/>
      <c r="B440" s="540"/>
      <c r="C440" s="493"/>
      <c r="D440" s="498"/>
      <c r="E440" s="475"/>
      <c r="F440" s="494"/>
    </row>
    <row r="441" spans="1:6" s="426" customFormat="1" ht="11.25">
      <c r="A441" s="500"/>
      <c r="B441" s="540"/>
      <c r="C441" s="493"/>
      <c r="D441" s="498"/>
      <c r="E441" s="475"/>
      <c r="F441" s="494"/>
    </row>
    <row r="442" spans="1:6" s="426" customFormat="1" ht="11.25">
      <c r="A442" s="500"/>
      <c r="B442" s="540"/>
      <c r="C442" s="493"/>
      <c r="D442" s="498"/>
      <c r="E442" s="475"/>
      <c r="F442" s="494"/>
    </row>
    <row r="443" spans="1:6" s="426" customFormat="1" ht="11.25">
      <c r="A443" s="500"/>
      <c r="B443" s="540"/>
      <c r="C443" s="493"/>
      <c r="D443" s="498"/>
      <c r="E443" s="475"/>
      <c r="F443" s="494"/>
    </row>
    <row r="444" spans="1:6" s="426" customFormat="1" ht="11.25">
      <c r="A444" s="500"/>
      <c r="B444" s="540"/>
      <c r="C444" s="493"/>
      <c r="D444" s="498"/>
      <c r="E444" s="475"/>
      <c r="F444" s="494"/>
    </row>
    <row r="445" spans="1:6" s="426" customFormat="1" ht="11.25">
      <c r="A445" s="500"/>
      <c r="B445" s="540"/>
      <c r="C445" s="493"/>
      <c r="D445" s="498"/>
      <c r="E445" s="475"/>
      <c r="F445" s="494"/>
    </row>
    <row r="446" spans="1:6" s="426" customFormat="1" ht="11.25">
      <c r="A446" s="500"/>
      <c r="B446" s="540"/>
      <c r="C446" s="493"/>
      <c r="D446" s="498"/>
      <c r="E446" s="475"/>
      <c r="F446" s="494"/>
    </row>
    <row r="447" spans="1:6" s="426" customFormat="1" ht="11.25">
      <c r="A447" s="500"/>
      <c r="B447" s="540"/>
      <c r="C447" s="493"/>
      <c r="D447" s="498"/>
      <c r="E447" s="475"/>
      <c r="F447" s="494"/>
    </row>
    <row r="448" spans="1:6" s="426" customFormat="1" ht="11.25">
      <c r="A448" s="500"/>
      <c r="B448" s="540"/>
      <c r="C448" s="493"/>
      <c r="D448" s="498"/>
      <c r="E448" s="475"/>
      <c r="F448" s="494"/>
    </row>
    <row r="449" spans="1:6" s="426" customFormat="1" ht="11.25">
      <c r="A449" s="500"/>
      <c r="B449" s="540"/>
      <c r="C449" s="493"/>
      <c r="D449" s="498"/>
      <c r="E449" s="475"/>
      <c r="F449" s="494"/>
    </row>
    <row r="450" spans="1:6" s="426" customFormat="1" ht="11.25">
      <c r="A450" s="500"/>
      <c r="B450" s="540"/>
      <c r="C450" s="493"/>
      <c r="D450" s="498"/>
      <c r="E450" s="475"/>
      <c r="F450" s="494"/>
    </row>
    <row r="451" spans="1:6" s="426" customFormat="1" ht="11.25">
      <c r="A451" s="500"/>
      <c r="B451" s="540"/>
      <c r="C451" s="493"/>
      <c r="D451" s="498"/>
      <c r="E451" s="475"/>
      <c r="F451" s="494"/>
    </row>
    <row r="452" spans="1:6" s="426" customFormat="1" ht="11.25">
      <c r="A452" s="500"/>
      <c r="B452" s="540"/>
      <c r="C452" s="493"/>
      <c r="D452" s="498"/>
      <c r="E452" s="475"/>
      <c r="F452" s="494"/>
    </row>
    <row r="453" spans="1:6" s="426" customFormat="1" ht="11.25">
      <c r="A453" s="500"/>
      <c r="B453" s="540"/>
      <c r="C453" s="493"/>
      <c r="D453" s="498"/>
      <c r="E453" s="475"/>
      <c r="F453" s="494"/>
    </row>
    <row r="454" spans="1:6" s="426" customFormat="1" ht="11.25">
      <c r="A454" s="500"/>
      <c r="B454" s="540"/>
      <c r="C454" s="493"/>
      <c r="D454" s="498"/>
      <c r="E454" s="475"/>
      <c r="F454" s="494"/>
    </row>
    <row r="455" spans="1:6" s="426" customFormat="1" ht="11.25">
      <c r="A455" s="500"/>
      <c r="B455" s="540"/>
      <c r="C455" s="493"/>
      <c r="D455" s="498"/>
      <c r="E455" s="475"/>
      <c r="F455" s="494"/>
    </row>
    <row r="456" spans="1:6" s="426" customFormat="1" ht="11.25">
      <c r="A456" s="500"/>
      <c r="B456" s="540"/>
      <c r="C456" s="493"/>
      <c r="D456" s="498"/>
      <c r="E456" s="475"/>
      <c r="F456" s="494"/>
    </row>
    <row r="457" spans="1:6" s="426" customFormat="1" ht="11.25">
      <c r="A457" s="500"/>
      <c r="B457" s="540"/>
      <c r="C457" s="493"/>
      <c r="D457" s="498"/>
      <c r="E457" s="475"/>
      <c r="F457" s="494"/>
    </row>
    <row r="458" spans="1:6" s="426" customFormat="1" ht="11.25">
      <c r="A458" s="500"/>
      <c r="B458" s="540"/>
      <c r="C458" s="493"/>
      <c r="D458" s="498"/>
      <c r="E458" s="475"/>
      <c r="F458" s="494"/>
    </row>
    <row r="459" spans="1:6" s="426" customFormat="1" ht="11.25">
      <c r="A459" s="500"/>
      <c r="B459" s="540"/>
      <c r="C459" s="493"/>
      <c r="D459" s="498"/>
      <c r="E459" s="475"/>
      <c r="F459" s="494"/>
    </row>
    <row r="460" spans="1:6" s="426" customFormat="1" ht="11.25">
      <c r="A460" s="500"/>
      <c r="B460" s="540"/>
      <c r="C460" s="493"/>
      <c r="D460" s="498"/>
      <c r="E460" s="475"/>
      <c r="F460" s="494"/>
    </row>
    <row r="461" spans="1:6" s="426" customFormat="1" ht="11.25">
      <c r="A461" s="500"/>
      <c r="B461" s="540"/>
      <c r="C461" s="493"/>
      <c r="D461" s="498"/>
      <c r="E461" s="475"/>
      <c r="F461" s="494"/>
    </row>
    <row r="462" spans="1:6" s="426" customFormat="1" ht="11.25">
      <c r="A462" s="500"/>
      <c r="B462" s="540"/>
      <c r="C462" s="493"/>
      <c r="D462" s="498"/>
      <c r="E462" s="475"/>
      <c r="F462" s="494"/>
    </row>
    <row r="463" spans="1:6" s="426" customFormat="1" ht="11.25">
      <c r="A463" s="500"/>
      <c r="B463" s="540"/>
      <c r="C463" s="493"/>
      <c r="D463" s="498"/>
      <c r="E463" s="475"/>
      <c r="F463" s="494"/>
    </row>
    <row r="464" spans="1:6" s="426" customFormat="1" ht="11.25">
      <c r="A464" s="500"/>
      <c r="B464" s="540"/>
      <c r="C464" s="493"/>
      <c r="D464" s="498"/>
      <c r="E464" s="475"/>
      <c r="F464" s="494"/>
    </row>
    <row r="465" spans="1:6" s="426" customFormat="1" ht="11.25">
      <c r="A465" s="500"/>
      <c r="B465" s="540"/>
      <c r="C465" s="493"/>
      <c r="D465" s="498"/>
      <c r="E465" s="475"/>
      <c r="F465" s="494"/>
    </row>
    <row r="466" spans="1:6" s="426" customFormat="1" ht="11.25">
      <c r="A466" s="500"/>
      <c r="B466" s="540"/>
      <c r="C466" s="493"/>
      <c r="D466" s="498"/>
      <c r="E466" s="475"/>
      <c r="F466" s="494"/>
    </row>
    <row r="467" spans="1:6" s="426" customFormat="1" ht="11.25">
      <c r="A467" s="500"/>
      <c r="B467" s="540"/>
      <c r="C467" s="493"/>
      <c r="D467" s="498"/>
      <c r="E467" s="475"/>
      <c r="F467" s="494"/>
    </row>
    <row r="468" spans="1:6" s="426" customFormat="1" ht="11.25">
      <c r="A468" s="500"/>
      <c r="B468" s="540"/>
      <c r="C468" s="493"/>
      <c r="D468" s="498"/>
      <c r="E468" s="475"/>
      <c r="F468" s="494"/>
    </row>
    <row r="469" spans="1:6" s="426" customFormat="1" ht="11.25">
      <c r="A469" s="500"/>
      <c r="B469" s="540"/>
      <c r="C469" s="493"/>
      <c r="D469" s="498"/>
      <c r="E469" s="475"/>
      <c r="F469" s="494"/>
    </row>
    <row r="470" spans="1:6" s="426" customFormat="1" ht="11.25">
      <c r="A470" s="500"/>
      <c r="B470" s="540"/>
      <c r="C470" s="493"/>
      <c r="D470" s="498"/>
      <c r="E470" s="475"/>
      <c r="F470" s="494"/>
    </row>
    <row r="471" spans="1:6" s="426" customFormat="1" ht="11.25">
      <c r="A471" s="500"/>
      <c r="B471" s="540"/>
      <c r="C471" s="493"/>
      <c r="D471" s="498"/>
      <c r="E471" s="475"/>
      <c r="F471" s="494"/>
    </row>
    <row r="472" spans="1:6" s="426" customFormat="1" ht="11.25">
      <c r="A472" s="500"/>
      <c r="B472" s="540"/>
      <c r="C472" s="493"/>
      <c r="D472" s="498"/>
      <c r="E472" s="475"/>
      <c r="F472" s="494"/>
    </row>
    <row r="473" spans="1:6" s="426" customFormat="1" ht="11.25">
      <c r="A473" s="500"/>
      <c r="B473" s="540"/>
      <c r="C473" s="493"/>
      <c r="D473" s="498"/>
      <c r="E473" s="475"/>
      <c r="F473" s="494"/>
    </row>
    <row r="474" spans="1:6" s="426" customFormat="1" ht="11.25">
      <c r="A474" s="500"/>
      <c r="B474" s="540"/>
      <c r="C474" s="493"/>
      <c r="D474" s="498"/>
      <c r="E474" s="475"/>
      <c r="F474" s="494"/>
    </row>
    <row r="475" spans="1:6" s="426" customFormat="1" ht="11.25">
      <c r="A475" s="500"/>
      <c r="B475" s="540"/>
      <c r="C475" s="493"/>
      <c r="D475" s="498"/>
      <c r="E475" s="475"/>
      <c r="F475" s="494"/>
    </row>
    <row r="476" spans="1:6" s="426" customFormat="1" ht="11.25">
      <c r="A476" s="500"/>
      <c r="B476" s="540"/>
      <c r="C476" s="493"/>
      <c r="D476" s="498"/>
      <c r="E476" s="475"/>
      <c r="F476" s="494"/>
    </row>
    <row r="477" spans="1:6" s="426" customFormat="1" ht="11.25">
      <c r="A477" s="500"/>
      <c r="B477" s="540"/>
      <c r="C477" s="493"/>
      <c r="D477" s="498"/>
      <c r="E477" s="475"/>
      <c r="F477" s="494"/>
    </row>
    <row r="478" spans="1:6" s="426" customFormat="1" ht="11.25">
      <c r="A478" s="500"/>
      <c r="B478" s="540"/>
      <c r="C478" s="493"/>
      <c r="D478" s="498"/>
      <c r="E478" s="475"/>
      <c r="F478" s="494"/>
    </row>
    <row r="479" spans="1:6" s="426" customFormat="1" ht="11.25">
      <c r="A479" s="500"/>
      <c r="B479" s="540"/>
      <c r="C479" s="493"/>
      <c r="D479" s="498"/>
      <c r="E479" s="475"/>
      <c r="F479" s="494"/>
    </row>
    <row r="480" spans="1:6" s="426" customFormat="1" ht="11.25">
      <c r="A480" s="500"/>
      <c r="B480" s="540"/>
      <c r="C480" s="493"/>
      <c r="D480" s="498"/>
      <c r="E480" s="475"/>
      <c r="F480" s="494"/>
    </row>
    <row r="481" spans="1:6" s="426" customFormat="1" ht="11.25">
      <c r="A481" s="500"/>
      <c r="B481" s="540"/>
      <c r="C481" s="493"/>
      <c r="D481" s="498"/>
      <c r="E481" s="475"/>
      <c r="F481" s="494"/>
    </row>
    <row r="482" spans="1:6" s="426" customFormat="1" ht="11.25">
      <c r="A482" s="500"/>
      <c r="B482" s="540"/>
      <c r="C482" s="493"/>
      <c r="D482" s="498"/>
      <c r="E482" s="475"/>
      <c r="F482" s="494"/>
    </row>
    <row r="483" spans="1:6" s="426" customFormat="1" ht="11.25">
      <c r="A483" s="500"/>
      <c r="B483" s="540"/>
      <c r="C483" s="493"/>
      <c r="D483" s="498"/>
      <c r="E483" s="475"/>
      <c r="F483" s="494"/>
    </row>
    <row r="484" spans="1:6" s="426" customFormat="1" ht="11.25">
      <c r="A484" s="500"/>
      <c r="B484" s="540"/>
      <c r="C484" s="493"/>
      <c r="D484" s="498"/>
      <c r="E484" s="475"/>
      <c r="F484" s="494"/>
    </row>
    <row r="485" spans="1:6" s="426" customFormat="1" ht="11.25">
      <c r="A485" s="500"/>
      <c r="B485" s="540"/>
      <c r="C485" s="493"/>
      <c r="D485" s="498"/>
      <c r="E485" s="475"/>
      <c r="F485" s="494"/>
    </row>
    <row r="486" spans="1:6" s="426" customFormat="1" ht="11.25">
      <c r="A486" s="500"/>
      <c r="B486" s="540"/>
      <c r="C486" s="493"/>
      <c r="D486" s="498"/>
      <c r="E486" s="475"/>
      <c r="F486" s="494"/>
    </row>
    <row r="487" spans="1:6" s="426" customFormat="1" ht="11.25">
      <c r="A487" s="500"/>
      <c r="B487" s="540"/>
      <c r="C487" s="493"/>
      <c r="D487" s="498"/>
      <c r="E487" s="475"/>
      <c r="F487" s="494"/>
    </row>
    <row r="488" spans="1:6" s="426" customFormat="1" ht="11.25">
      <c r="A488" s="500"/>
      <c r="B488" s="540"/>
      <c r="C488" s="493"/>
      <c r="D488" s="498"/>
      <c r="E488" s="475"/>
      <c r="F488" s="494"/>
    </row>
    <row r="489" spans="1:6" s="426" customFormat="1" ht="11.25">
      <c r="A489" s="500"/>
      <c r="B489" s="540"/>
      <c r="C489" s="493"/>
      <c r="D489" s="498"/>
      <c r="E489" s="475"/>
      <c r="F489" s="494"/>
    </row>
    <row r="490" spans="1:6" s="426" customFormat="1" ht="11.25">
      <c r="A490" s="500"/>
      <c r="B490" s="540"/>
      <c r="C490" s="493"/>
      <c r="D490" s="498"/>
      <c r="E490" s="475"/>
      <c r="F490" s="494"/>
    </row>
    <row r="491" spans="1:6" s="426" customFormat="1" ht="11.25">
      <c r="A491" s="500"/>
      <c r="B491" s="540"/>
      <c r="C491" s="493"/>
      <c r="D491" s="498"/>
      <c r="E491" s="475"/>
      <c r="F491" s="494"/>
    </row>
    <row r="492" spans="1:6" s="426" customFormat="1" ht="11.25">
      <c r="A492" s="500"/>
      <c r="B492" s="540"/>
      <c r="C492" s="493"/>
      <c r="D492" s="498"/>
      <c r="E492" s="475"/>
      <c r="F492" s="494"/>
    </row>
    <row r="493" spans="1:6" s="426" customFormat="1" ht="11.25">
      <c r="A493" s="500"/>
      <c r="B493" s="540"/>
      <c r="C493" s="493"/>
      <c r="D493" s="498"/>
      <c r="E493" s="475"/>
      <c r="F493" s="494"/>
    </row>
    <row r="494" spans="1:6" s="426" customFormat="1" ht="11.25">
      <c r="A494" s="500"/>
      <c r="B494" s="540"/>
      <c r="C494" s="493"/>
      <c r="D494" s="498"/>
      <c r="E494" s="475"/>
      <c r="F494" s="494"/>
    </row>
    <row r="495" spans="1:6" s="426" customFormat="1" ht="11.25">
      <c r="A495" s="500"/>
      <c r="B495" s="540"/>
      <c r="C495" s="493"/>
      <c r="D495" s="498"/>
      <c r="E495" s="475"/>
      <c r="F495" s="494"/>
    </row>
    <row r="496" spans="1:6" s="426" customFormat="1" ht="11.25">
      <c r="A496" s="500"/>
      <c r="B496" s="540"/>
      <c r="C496" s="493"/>
      <c r="D496" s="498"/>
      <c r="E496" s="475"/>
      <c r="F496" s="494"/>
    </row>
    <row r="497" spans="1:6" s="426" customFormat="1" ht="11.25">
      <c r="A497" s="500"/>
      <c r="B497" s="540"/>
      <c r="C497" s="493"/>
      <c r="D497" s="498"/>
      <c r="E497" s="475"/>
      <c r="F497" s="494"/>
    </row>
    <row r="498" spans="1:6" s="426" customFormat="1" ht="11.25">
      <c r="A498" s="500"/>
      <c r="B498" s="540"/>
      <c r="C498" s="493"/>
      <c r="D498" s="498"/>
      <c r="E498" s="475"/>
      <c r="F498" s="494"/>
    </row>
    <row r="499" spans="1:6" s="426" customFormat="1" ht="11.25">
      <c r="A499" s="500"/>
      <c r="B499" s="540"/>
      <c r="C499" s="493"/>
      <c r="D499" s="498"/>
      <c r="E499" s="475"/>
      <c r="F499" s="494"/>
    </row>
    <row r="500" spans="1:6" s="426" customFormat="1" ht="11.25">
      <c r="A500" s="500"/>
      <c r="B500" s="540"/>
      <c r="C500" s="493"/>
      <c r="D500" s="498"/>
      <c r="E500" s="475"/>
      <c r="F500" s="494"/>
    </row>
    <row r="501" spans="1:6" s="426" customFormat="1" ht="11.25">
      <c r="A501" s="500"/>
      <c r="B501" s="540"/>
      <c r="C501" s="493"/>
      <c r="D501" s="498"/>
      <c r="E501" s="475"/>
      <c r="F501" s="494"/>
    </row>
    <row r="502" spans="1:6" s="426" customFormat="1" ht="11.25">
      <c r="A502" s="500"/>
      <c r="B502" s="540"/>
      <c r="C502" s="493"/>
      <c r="D502" s="498"/>
      <c r="E502" s="475"/>
      <c r="F502" s="494"/>
    </row>
    <row r="503" spans="1:6" s="426" customFormat="1" ht="11.25">
      <c r="A503" s="500"/>
      <c r="B503" s="540"/>
      <c r="C503" s="493"/>
      <c r="D503" s="498"/>
      <c r="E503" s="475"/>
      <c r="F503" s="494"/>
    </row>
    <row r="504" spans="1:6" s="426" customFormat="1" ht="11.25">
      <c r="A504" s="500"/>
      <c r="B504" s="540"/>
      <c r="C504" s="493"/>
      <c r="D504" s="498"/>
      <c r="E504" s="475"/>
      <c r="F504" s="494"/>
    </row>
    <row r="505" spans="1:6" s="426" customFormat="1" ht="11.25">
      <c r="A505" s="500"/>
      <c r="B505" s="540"/>
      <c r="C505" s="493"/>
      <c r="D505" s="498"/>
      <c r="E505" s="475"/>
      <c r="F505" s="494"/>
    </row>
    <row r="506" spans="1:6" s="426" customFormat="1" ht="11.25">
      <c r="A506" s="500"/>
      <c r="B506" s="540"/>
      <c r="C506" s="493"/>
      <c r="D506" s="498"/>
      <c r="E506" s="475"/>
      <c r="F506" s="494"/>
    </row>
    <row r="507" spans="1:6" s="426" customFormat="1" ht="11.25">
      <c r="A507" s="500"/>
      <c r="B507" s="540"/>
      <c r="C507" s="493"/>
      <c r="D507" s="498"/>
      <c r="E507" s="475"/>
      <c r="F507" s="494"/>
    </row>
    <row r="508" spans="1:6" s="426" customFormat="1" ht="11.25">
      <c r="A508" s="500"/>
      <c r="B508" s="540"/>
      <c r="C508" s="493"/>
      <c r="D508" s="498"/>
      <c r="E508" s="475"/>
      <c r="F508" s="494"/>
    </row>
    <row r="509" spans="1:6" s="426" customFormat="1" ht="11.25">
      <c r="A509" s="500"/>
      <c r="B509" s="540"/>
      <c r="C509" s="493"/>
      <c r="D509" s="498"/>
      <c r="E509" s="475"/>
      <c r="F509" s="494"/>
    </row>
    <row r="510" spans="1:6" s="426" customFormat="1" ht="11.25">
      <c r="A510" s="500"/>
      <c r="B510" s="540"/>
      <c r="C510" s="493"/>
      <c r="D510" s="498"/>
      <c r="E510" s="475"/>
      <c r="F510" s="494"/>
    </row>
    <row r="511" spans="1:6" s="426" customFormat="1" ht="11.25">
      <c r="A511" s="500"/>
      <c r="B511" s="540"/>
      <c r="C511" s="493"/>
      <c r="D511" s="498"/>
      <c r="E511" s="475"/>
      <c r="F511" s="494"/>
    </row>
    <row r="512" spans="1:6" s="426" customFormat="1" ht="11.25">
      <c r="A512" s="500"/>
      <c r="B512" s="540"/>
      <c r="C512" s="493"/>
      <c r="D512" s="498"/>
      <c r="E512" s="475"/>
      <c r="F512" s="494"/>
    </row>
    <row r="513" spans="1:6" s="426" customFormat="1" ht="11.25">
      <c r="A513" s="500"/>
      <c r="B513" s="540"/>
      <c r="C513" s="493"/>
      <c r="D513" s="498"/>
      <c r="E513" s="475"/>
      <c r="F513" s="494"/>
    </row>
    <row r="514" spans="1:6" s="426" customFormat="1" ht="11.25">
      <c r="A514" s="500"/>
      <c r="B514" s="540"/>
      <c r="C514" s="493"/>
      <c r="D514" s="498"/>
      <c r="E514" s="475"/>
      <c r="F514" s="494"/>
    </row>
    <row r="515" spans="1:6" s="426" customFormat="1" ht="11.25">
      <c r="A515" s="500"/>
      <c r="B515" s="540"/>
      <c r="C515" s="493"/>
      <c r="D515" s="498"/>
      <c r="E515" s="475"/>
      <c r="F515" s="494"/>
    </row>
    <row r="516" spans="1:6" s="426" customFormat="1" ht="11.25">
      <c r="A516" s="500"/>
      <c r="B516" s="540"/>
      <c r="C516" s="493"/>
      <c r="D516" s="498"/>
      <c r="E516" s="475"/>
      <c r="F516" s="494"/>
    </row>
    <row r="517" spans="1:6" s="426" customFormat="1" ht="11.25">
      <c r="A517" s="500"/>
      <c r="B517" s="540"/>
      <c r="C517" s="493"/>
      <c r="D517" s="498"/>
      <c r="E517" s="475"/>
      <c r="F517" s="494"/>
    </row>
    <row r="518" spans="1:6" s="426" customFormat="1" ht="11.25">
      <c r="A518" s="500"/>
      <c r="B518" s="540"/>
      <c r="C518" s="493"/>
      <c r="D518" s="498"/>
      <c r="E518" s="475"/>
      <c r="F518" s="494"/>
    </row>
    <row r="519" spans="1:6" s="426" customFormat="1" ht="11.25">
      <c r="A519" s="500"/>
      <c r="B519" s="540"/>
      <c r="C519" s="493"/>
      <c r="D519" s="498"/>
      <c r="E519" s="475"/>
      <c r="F519" s="494"/>
    </row>
    <row r="520" spans="1:6" s="426" customFormat="1" ht="11.25">
      <c r="A520" s="500"/>
      <c r="B520" s="540"/>
      <c r="C520" s="493"/>
      <c r="D520" s="498"/>
      <c r="E520" s="475"/>
      <c r="F520" s="494"/>
    </row>
    <row r="521" spans="1:6" s="426" customFormat="1" ht="11.25">
      <c r="A521" s="500"/>
      <c r="B521" s="540"/>
      <c r="C521" s="493"/>
      <c r="D521" s="498"/>
      <c r="E521" s="475"/>
      <c r="F521" s="494"/>
    </row>
    <row r="522" spans="1:6" s="426" customFormat="1" ht="11.25">
      <c r="A522" s="500"/>
      <c r="B522" s="540"/>
      <c r="C522" s="493"/>
      <c r="D522" s="498"/>
      <c r="E522" s="475"/>
      <c r="F522" s="494"/>
    </row>
    <row r="523" spans="1:6" s="426" customFormat="1" ht="11.25">
      <c r="A523" s="500"/>
      <c r="B523" s="540"/>
      <c r="C523" s="493"/>
      <c r="D523" s="498"/>
      <c r="E523" s="475"/>
      <c r="F523" s="494"/>
    </row>
    <row r="524" spans="1:6" s="426" customFormat="1" ht="11.25">
      <c r="A524" s="500"/>
      <c r="B524" s="540"/>
      <c r="C524" s="493"/>
      <c r="D524" s="498"/>
      <c r="E524" s="475"/>
      <c r="F524" s="494"/>
    </row>
    <row r="525" spans="1:6" s="426" customFormat="1" ht="11.25">
      <c r="A525" s="500"/>
      <c r="B525" s="540"/>
      <c r="C525" s="493"/>
      <c r="D525" s="498"/>
      <c r="E525" s="475"/>
      <c r="F525" s="494"/>
    </row>
    <row r="526" spans="1:6" s="426" customFormat="1" ht="11.25">
      <c r="A526" s="500"/>
      <c r="B526" s="540"/>
      <c r="C526" s="493"/>
      <c r="D526" s="498"/>
      <c r="E526" s="475"/>
      <c r="F526" s="494"/>
    </row>
    <row r="527" spans="1:6" s="426" customFormat="1" ht="11.25">
      <c r="A527" s="500"/>
      <c r="B527" s="540"/>
      <c r="C527" s="493"/>
      <c r="D527" s="498"/>
      <c r="E527" s="475"/>
      <c r="F527" s="494"/>
    </row>
    <row r="528" spans="1:6" s="426" customFormat="1" ht="11.25">
      <c r="A528" s="500"/>
      <c r="B528" s="540"/>
      <c r="C528" s="493"/>
      <c r="D528" s="498"/>
      <c r="E528" s="475"/>
      <c r="F528" s="494"/>
    </row>
    <row r="529" spans="1:6" s="426" customFormat="1" ht="11.25">
      <c r="A529" s="500"/>
      <c r="B529" s="540"/>
      <c r="C529" s="493"/>
      <c r="D529" s="498"/>
      <c r="E529" s="475"/>
      <c r="F529" s="494"/>
    </row>
    <row r="530" spans="1:6" s="426" customFormat="1" ht="11.25">
      <c r="A530" s="500"/>
      <c r="B530" s="540"/>
      <c r="C530" s="493"/>
      <c r="D530" s="498"/>
      <c r="E530" s="475"/>
      <c r="F530" s="494"/>
    </row>
    <row r="531" spans="1:6" s="426" customFormat="1" ht="11.25">
      <c r="A531" s="500"/>
      <c r="B531" s="540"/>
      <c r="C531" s="493"/>
      <c r="D531" s="498"/>
      <c r="E531" s="475"/>
      <c r="F531" s="494"/>
    </row>
    <row r="532" spans="1:6" s="426" customFormat="1" ht="11.25">
      <c r="A532" s="500"/>
      <c r="B532" s="540"/>
      <c r="C532" s="493"/>
      <c r="D532" s="498"/>
      <c r="E532" s="475"/>
      <c r="F532" s="494"/>
    </row>
    <row r="533" spans="1:6" s="426" customFormat="1" ht="11.25">
      <c r="A533" s="500"/>
      <c r="B533" s="540"/>
      <c r="C533" s="493"/>
      <c r="D533" s="498"/>
      <c r="E533" s="475"/>
      <c r="F533" s="494"/>
    </row>
    <row r="534" spans="1:6" s="426" customFormat="1" ht="11.25">
      <c r="A534" s="500"/>
      <c r="B534" s="540"/>
      <c r="C534" s="493"/>
      <c r="D534" s="498"/>
      <c r="E534" s="475"/>
      <c r="F534" s="494"/>
    </row>
    <row r="535" spans="1:6" s="426" customFormat="1" ht="11.25">
      <c r="A535" s="500"/>
      <c r="B535" s="540"/>
      <c r="C535" s="493"/>
      <c r="D535" s="498"/>
      <c r="E535" s="475"/>
      <c r="F535" s="494"/>
    </row>
    <row r="536" spans="1:6" s="426" customFormat="1" ht="11.25">
      <c r="A536" s="500"/>
      <c r="B536" s="540"/>
      <c r="C536" s="493"/>
      <c r="D536" s="498"/>
      <c r="E536" s="475"/>
      <c r="F536" s="494"/>
    </row>
    <row r="537" spans="1:6" s="426" customFormat="1" ht="11.25">
      <c r="A537" s="500"/>
      <c r="B537" s="540"/>
      <c r="C537" s="493"/>
      <c r="D537" s="498"/>
      <c r="E537" s="475"/>
      <c r="F537" s="494"/>
    </row>
    <row r="538" spans="1:6" s="426" customFormat="1" ht="11.25">
      <c r="A538" s="500"/>
      <c r="B538" s="540"/>
      <c r="C538" s="493"/>
      <c r="D538" s="498"/>
      <c r="E538" s="475"/>
      <c r="F538" s="494"/>
    </row>
    <row r="539" spans="1:6" s="426" customFormat="1" ht="11.25">
      <c r="A539" s="500"/>
      <c r="B539" s="540"/>
      <c r="C539" s="493"/>
      <c r="D539" s="498"/>
      <c r="E539" s="475"/>
      <c r="F539" s="494"/>
    </row>
    <row r="540" spans="1:6" s="426" customFormat="1" ht="11.25">
      <c r="A540" s="500"/>
      <c r="B540" s="540"/>
      <c r="C540" s="493"/>
      <c r="D540" s="498"/>
      <c r="E540" s="475"/>
      <c r="F540" s="494"/>
    </row>
    <row r="541" spans="1:6" s="426" customFormat="1" ht="11.25">
      <c r="A541" s="500"/>
      <c r="B541" s="540"/>
      <c r="C541" s="493"/>
      <c r="D541" s="498"/>
      <c r="E541" s="475"/>
      <c r="F541" s="494"/>
    </row>
    <row r="542" spans="1:6" s="426" customFormat="1" ht="11.25">
      <c r="A542" s="500"/>
      <c r="B542" s="540"/>
      <c r="C542" s="493"/>
      <c r="D542" s="498"/>
      <c r="E542" s="475"/>
      <c r="F542" s="494"/>
    </row>
    <row r="543" spans="1:6" s="426" customFormat="1" ht="11.25">
      <c r="A543" s="500"/>
      <c r="B543" s="540"/>
      <c r="C543" s="493"/>
      <c r="D543" s="498"/>
      <c r="E543" s="475"/>
      <c r="F543" s="494"/>
    </row>
    <row r="544" spans="1:6" s="426" customFormat="1" ht="11.25">
      <c r="A544" s="500"/>
      <c r="B544" s="540"/>
      <c r="C544" s="493"/>
      <c r="D544" s="498"/>
      <c r="E544" s="475"/>
      <c r="F544" s="494"/>
    </row>
    <row r="545" spans="1:6" s="426" customFormat="1" ht="11.25">
      <c r="A545" s="500"/>
      <c r="B545" s="540"/>
      <c r="C545" s="493"/>
      <c r="D545" s="498"/>
      <c r="E545" s="475"/>
      <c r="F545" s="494"/>
    </row>
    <row r="546" spans="1:6" s="426" customFormat="1" ht="11.25">
      <c r="A546" s="500"/>
      <c r="B546" s="540"/>
      <c r="C546" s="493"/>
      <c r="D546" s="498"/>
      <c r="E546" s="475"/>
      <c r="F546" s="494"/>
    </row>
    <row r="547" spans="1:6" s="426" customFormat="1" ht="11.25">
      <c r="A547" s="500"/>
      <c r="B547" s="540"/>
      <c r="C547" s="493"/>
      <c r="D547" s="498"/>
      <c r="E547" s="475"/>
      <c r="F547" s="494"/>
    </row>
    <row r="548" spans="1:6" s="426" customFormat="1" ht="11.25">
      <c r="A548" s="500"/>
      <c r="B548" s="540"/>
      <c r="C548" s="493"/>
      <c r="D548" s="498"/>
      <c r="E548" s="475"/>
      <c r="F548" s="494"/>
    </row>
    <row r="549" spans="1:6" s="426" customFormat="1" ht="11.25">
      <c r="A549" s="500"/>
      <c r="B549" s="540"/>
      <c r="C549" s="493"/>
      <c r="D549" s="498"/>
      <c r="E549" s="475"/>
      <c r="F549" s="494"/>
    </row>
    <row r="550" spans="1:6" s="426" customFormat="1" ht="11.25">
      <c r="A550" s="500"/>
      <c r="B550" s="540"/>
      <c r="C550" s="493"/>
      <c r="D550" s="498"/>
      <c r="E550" s="475"/>
      <c r="F550" s="494"/>
    </row>
    <row r="551" spans="1:6" s="426" customFormat="1" ht="11.25">
      <c r="A551" s="500"/>
      <c r="B551" s="540"/>
      <c r="C551" s="493"/>
      <c r="D551" s="498"/>
      <c r="E551" s="475"/>
      <c r="F551" s="494"/>
    </row>
    <row r="552" spans="1:6" s="426" customFormat="1" ht="11.25">
      <c r="A552" s="500"/>
      <c r="B552" s="540"/>
      <c r="C552" s="493"/>
      <c r="D552" s="498"/>
      <c r="E552" s="475"/>
      <c r="F552" s="494"/>
    </row>
    <row r="553" spans="1:6" s="426" customFormat="1" ht="11.25">
      <c r="A553" s="500"/>
      <c r="B553" s="540"/>
      <c r="C553" s="493"/>
      <c r="D553" s="498"/>
      <c r="E553" s="475"/>
      <c r="F553" s="494"/>
    </row>
    <row r="554" spans="1:6" s="426" customFormat="1" ht="11.25">
      <c r="A554" s="500"/>
      <c r="B554" s="540"/>
      <c r="C554" s="493"/>
      <c r="D554" s="498"/>
      <c r="E554" s="475"/>
      <c r="F554" s="494"/>
    </row>
    <row r="555" spans="1:6" s="426" customFormat="1" ht="11.25">
      <c r="A555" s="500"/>
      <c r="B555" s="540"/>
      <c r="C555" s="493"/>
      <c r="D555" s="498"/>
      <c r="E555" s="475"/>
      <c r="F555" s="494"/>
    </row>
    <row r="556" spans="1:6" s="426" customFormat="1" ht="11.25">
      <c r="A556" s="500"/>
      <c r="B556" s="540"/>
      <c r="C556" s="493"/>
      <c r="D556" s="498"/>
      <c r="E556" s="475"/>
      <c r="F556" s="494"/>
    </row>
    <row r="557" spans="1:6" s="426" customFormat="1" ht="11.25">
      <c r="A557" s="500"/>
      <c r="B557" s="540"/>
      <c r="C557" s="493"/>
      <c r="D557" s="498"/>
      <c r="E557" s="475"/>
      <c r="F557" s="494"/>
    </row>
    <row r="558" spans="1:6" s="426" customFormat="1" ht="11.25">
      <c r="A558" s="500"/>
      <c r="B558" s="540"/>
      <c r="C558" s="493"/>
      <c r="D558" s="498"/>
      <c r="E558" s="475"/>
      <c r="F558" s="494"/>
    </row>
    <row r="559" spans="1:6" s="426" customFormat="1" ht="11.25">
      <c r="A559" s="500"/>
      <c r="B559" s="540"/>
      <c r="C559" s="493"/>
      <c r="D559" s="498"/>
      <c r="E559" s="475"/>
      <c r="F559" s="494"/>
    </row>
    <row r="560" spans="1:6" s="426" customFormat="1" ht="11.25">
      <c r="A560" s="500"/>
      <c r="B560" s="540"/>
      <c r="C560" s="493"/>
      <c r="D560" s="498"/>
      <c r="E560" s="475"/>
      <c r="F560" s="494"/>
    </row>
    <row r="561" spans="1:6" s="426" customFormat="1" ht="11.25">
      <c r="A561" s="500"/>
      <c r="B561" s="540"/>
      <c r="C561" s="493"/>
      <c r="D561" s="498"/>
      <c r="E561" s="475"/>
      <c r="F561" s="494"/>
    </row>
    <row r="562" spans="1:6" s="426" customFormat="1" ht="11.25">
      <c r="A562" s="500"/>
      <c r="B562" s="540"/>
      <c r="C562" s="493"/>
      <c r="D562" s="498"/>
      <c r="E562" s="475"/>
      <c r="F562" s="494"/>
    </row>
    <row r="563" spans="1:6" s="426" customFormat="1" ht="11.25">
      <c r="A563" s="500"/>
      <c r="B563" s="540"/>
      <c r="C563" s="493"/>
      <c r="D563" s="498"/>
      <c r="E563" s="475"/>
      <c r="F563" s="494"/>
    </row>
    <row r="564" spans="1:6" s="426" customFormat="1" ht="11.25">
      <c r="A564" s="500"/>
      <c r="B564" s="540"/>
      <c r="C564" s="493"/>
      <c r="D564" s="498"/>
      <c r="E564" s="475"/>
      <c r="F564" s="494"/>
    </row>
    <row r="565" spans="1:6" s="426" customFormat="1" ht="11.25">
      <c r="A565" s="500"/>
      <c r="B565" s="540"/>
      <c r="C565" s="493"/>
      <c r="D565" s="498"/>
      <c r="E565" s="475"/>
      <c r="F565" s="494"/>
    </row>
    <row r="566" spans="1:6" s="426" customFormat="1" ht="11.25">
      <c r="A566" s="500"/>
      <c r="B566" s="540"/>
      <c r="C566" s="493"/>
      <c r="D566" s="498"/>
      <c r="E566" s="475"/>
      <c r="F566" s="494"/>
    </row>
    <row r="567" spans="1:6" s="426" customFormat="1" ht="11.25">
      <c r="A567" s="500"/>
      <c r="B567" s="540"/>
      <c r="C567" s="493"/>
      <c r="D567" s="498"/>
      <c r="E567" s="475"/>
      <c r="F567" s="494"/>
    </row>
    <row r="568" spans="1:6" s="426" customFormat="1" ht="11.25">
      <c r="A568" s="500"/>
      <c r="B568" s="540"/>
      <c r="C568" s="493"/>
      <c r="D568" s="498"/>
      <c r="E568" s="475"/>
      <c r="F568" s="494"/>
    </row>
    <row r="569" spans="1:6" s="426" customFormat="1" ht="11.25">
      <c r="A569" s="500"/>
      <c r="B569" s="540"/>
      <c r="C569" s="493"/>
      <c r="D569" s="498"/>
      <c r="E569" s="475"/>
      <c r="F569" s="494"/>
    </row>
    <row r="570" spans="1:6" s="426" customFormat="1" ht="11.25">
      <c r="A570" s="500"/>
      <c r="B570" s="540"/>
      <c r="C570" s="493"/>
      <c r="D570" s="498"/>
      <c r="E570" s="475"/>
      <c r="F570" s="494"/>
    </row>
    <row r="571" spans="1:6" s="426" customFormat="1" ht="11.25">
      <c r="A571" s="500"/>
      <c r="B571" s="540"/>
      <c r="C571" s="493"/>
      <c r="D571" s="498"/>
      <c r="E571" s="475"/>
      <c r="F571" s="494"/>
    </row>
    <row r="572" spans="1:6" s="426" customFormat="1" ht="11.25">
      <c r="A572" s="500"/>
      <c r="B572" s="540"/>
      <c r="C572" s="493"/>
      <c r="D572" s="498"/>
      <c r="E572" s="475"/>
      <c r="F572" s="494"/>
    </row>
    <row r="573" spans="1:6" s="426" customFormat="1" ht="11.25">
      <c r="A573" s="500"/>
      <c r="B573" s="540"/>
      <c r="C573" s="493"/>
      <c r="D573" s="498"/>
      <c r="E573" s="475"/>
      <c r="F573" s="494"/>
    </row>
    <row r="574" spans="1:6" s="426" customFormat="1" ht="11.25">
      <c r="A574" s="500"/>
      <c r="B574" s="540"/>
      <c r="C574" s="493"/>
      <c r="D574" s="498"/>
      <c r="E574" s="475"/>
      <c r="F574" s="494"/>
    </row>
    <row r="575" spans="1:6" s="426" customFormat="1" ht="11.25">
      <c r="A575" s="500"/>
      <c r="B575" s="540"/>
      <c r="C575" s="493"/>
      <c r="D575" s="498"/>
      <c r="E575" s="475"/>
      <c r="F575" s="494"/>
    </row>
    <row r="576" spans="1:6" s="426" customFormat="1" ht="11.25">
      <c r="A576" s="500"/>
      <c r="B576" s="540"/>
      <c r="C576" s="493"/>
      <c r="D576" s="498"/>
      <c r="E576" s="475"/>
      <c r="F576" s="494"/>
    </row>
    <row r="577" spans="1:6" s="426" customFormat="1" ht="11.25">
      <c r="A577" s="500"/>
      <c r="B577" s="540"/>
      <c r="C577" s="493"/>
      <c r="D577" s="498"/>
      <c r="E577" s="475"/>
      <c r="F577" s="494"/>
    </row>
    <row r="578" spans="1:6" s="426" customFormat="1" ht="11.25">
      <c r="A578" s="500"/>
      <c r="B578" s="540"/>
      <c r="C578" s="493"/>
      <c r="D578" s="498"/>
      <c r="E578" s="475"/>
      <c r="F578" s="494"/>
    </row>
    <row r="579" spans="1:6" s="426" customFormat="1" ht="11.25">
      <c r="A579" s="500"/>
      <c r="B579" s="540"/>
      <c r="C579" s="493"/>
      <c r="D579" s="498"/>
      <c r="E579" s="475"/>
      <c r="F579" s="494"/>
    </row>
    <row r="580" spans="1:6" s="426" customFormat="1" ht="11.25">
      <c r="A580" s="500"/>
      <c r="B580" s="540"/>
      <c r="C580" s="493"/>
      <c r="D580" s="498"/>
      <c r="E580" s="475"/>
      <c r="F580" s="494"/>
    </row>
    <row r="581" spans="1:6" s="426" customFormat="1" ht="11.25">
      <c r="A581" s="500"/>
      <c r="B581" s="540"/>
      <c r="C581" s="493"/>
      <c r="D581" s="498"/>
      <c r="E581" s="475"/>
      <c r="F581" s="494"/>
    </row>
    <row r="582" spans="1:6" s="426" customFormat="1" ht="11.25">
      <c r="A582" s="500"/>
      <c r="B582" s="540"/>
      <c r="C582" s="493"/>
      <c r="D582" s="498"/>
      <c r="E582" s="475"/>
      <c r="F582" s="494"/>
    </row>
    <row r="583" spans="1:6" s="426" customFormat="1" ht="11.25">
      <c r="A583" s="500"/>
      <c r="B583" s="540"/>
      <c r="C583" s="493"/>
      <c r="D583" s="498"/>
      <c r="E583" s="475"/>
      <c r="F583" s="494"/>
    </row>
    <row r="584" spans="1:6" s="426" customFormat="1" ht="11.25">
      <c r="A584" s="500"/>
      <c r="B584" s="540"/>
      <c r="C584" s="493"/>
      <c r="D584" s="498"/>
      <c r="E584" s="475"/>
      <c r="F584" s="494"/>
    </row>
    <row r="585" spans="1:6" s="426" customFormat="1" ht="11.25">
      <c r="A585" s="500"/>
      <c r="B585" s="540"/>
      <c r="C585" s="493"/>
      <c r="D585" s="498"/>
      <c r="E585" s="475"/>
      <c r="F585" s="494"/>
    </row>
    <row r="586" spans="1:6" s="426" customFormat="1" ht="11.25">
      <c r="A586" s="500"/>
      <c r="B586" s="540"/>
      <c r="C586" s="493"/>
      <c r="D586" s="498"/>
      <c r="E586" s="475"/>
      <c r="F586" s="494"/>
    </row>
    <row r="587" spans="1:6" s="426" customFormat="1" ht="11.25">
      <c r="A587" s="500"/>
      <c r="B587" s="540"/>
      <c r="C587" s="493"/>
      <c r="D587" s="498"/>
      <c r="E587" s="475"/>
      <c r="F587" s="494"/>
    </row>
    <row r="588" spans="1:6" s="426" customFormat="1" ht="11.25">
      <c r="A588" s="500"/>
      <c r="B588" s="540"/>
      <c r="C588" s="493"/>
      <c r="D588" s="498"/>
      <c r="E588" s="475"/>
      <c r="F588" s="494"/>
    </row>
    <row r="589" spans="1:6" s="426" customFormat="1" ht="11.25">
      <c r="A589" s="500"/>
      <c r="B589" s="540"/>
      <c r="C589" s="493"/>
      <c r="D589" s="498"/>
      <c r="E589" s="475"/>
      <c r="F589" s="494"/>
    </row>
    <row r="590" spans="1:6" s="426" customFormat="1" ht="11.25">
      <c r="A590" s="500"/>
      <c r="B590" s="540"/>
      <c r="C590" s="493"/>
      <c r="D590" s="498"/>
      <c r="E590" s="475"/>
      <c r="F590" s="494"/>
    </row>
    <row r="591" spans="1:6" s="426" customFormat="1" ht="11.25">
      <c r="A591" s="500"/>
      <c r="B591" s="540"/>
      <c r="C591" s="493"/>
      <c r="D591" s="498"/>
      <c r="E591" s="475"/>
      <c r="F591" s="494"/>
    </row>
    <row r="592" spans="1:6" s="426" customFormat="1" ht="11.25">
      <c r="A592" s="500"/>
      <c r="B592" s="540"/>
      <c r="C592" s="493"/>
      <c r="D592" s="498"/>
      <c r="E592" s="475"/>
      <c r="F592" s="494"/>
    </row>
    <row r="593" spans="1:6" s="426" customFormat="1" ht="11.25">
      <c r="A593" s="500"/>
      <c r="B593" s="540"/>
      <c r="C593" s="493"/>
      <c r="D593" s="498"/>
      <c r="E593" s="475"/>
      <c r="F593" s="494"/>
    </row>
    <row r="594" spans="1:6" s="426" customFormat="1" ht="11.25">
      <c r="A594" s="500"/>
      <c r="B594" s="540"/>
      <c r="C594" s="493"/>
      <c r="D594" s="498"/>
      <c r="E594" s="475"/>
      <c r="F594" s="494"/>
    </row>
    <row r="595" spans="1:6" s="426" customFormat="1" ht="11.25">
      <c r="A595" s="500"/>
      <c r="B595" s="540"/>
      <c r="C595" s="493"/>
      <c r="D595" s="498"/>
      <c r="E595" s="475"/>
      <c r="F595" s="494"/>
    </row>
    <row r="596" spans="1:6" s="426" customFormat="1" ht="11.25">
      <c r="A596" s="500"/>
      <c r="B596" s="540"/>
      <c r="C596" s="493"/>
      <c r="D596" s="498"/>
      <c r="E596" s="475"/>
      <c r="F596" s="494"/>
    </row>
    <row r="597" spans="1:6" s="426" customFormat="1" ht="11.25">
      <c r="A597" s="500"/>
      <c r="B597" s="540"/>
      <c r="C597" s="493"/>
      <c r="D597" s="498"/>
      <c r="E597" s="475"/>
      <c r="F597" s="494"/>
    </row>
    <row r="598" spans="1:6" s="426" customFormat="1" ht="11.25">
      <c r="A598" s="500"/>
      <c r="B598" s="540"/>
      <c r="C598" s="493"/>
      <c r="D598" s="498"/>
      <c r="E598" s="475"/>
      <c r="F598" s="494"/>
    </row>
    <row r="599" spans="1:6" s="426" customFormat="1" ht="11.25">
      <c r="A599" s="500"/>
      <c r="B599" s="540"/>
      <c r="C599" s="493"/>
      <c r="D599" s="498"/>
      <c r="E599" s="475"/>
      <c r="F599" s="494"/>
    </row>
    <row r="600" spans="1:6" s="426" customFormat="1" ht="11.25">
      <c r="A600" s="500"/>
      <c r="B600" s="540"/>
      <c r="C600" s="493"/>
      <c r="D600" s="498"/>
      <c r="E600" s="475"/>
      <c r="F600" s="494"/>
    </row>
    <row r="601" spans="1:6" s="426" customFormat="1" ht="11.25">
      <c r="A601" s="500"/>
      <c r="B601" s="540"/>
      <c r="C601" s="493"/>
      <c r="D601" s="498"/>
      <c r="E601" s="475"/>
      <c r="F601" s="494"/>
    </row>
    <row r="602" spans="1:6" s="426" customFormat="1" ht="11.25">
      <c r="A602" s="500"/>
      <c r="B602" s="540"/>
      <c r="C602" s="493"/>
      <c r="D602" s="498"/>
      <c r="E602" s="475"/>
      <c r="F602" s="494"/>
    </row>
    <row r="603" spans="1:6" s="426" customFormat="1" ht="11.25">
      <c r="A603" s="500"/>
      <c r="B603" s="540"/>
      <c r="C603" s="493"/>
      <c r="D603" s="498"/>
      <c r="E603" s="475"/>
      <c r="F603" s="494"/>
    </row>
    <row r="604" spans="1:6" s="426" customFormat="1" ht="11.25">
      <c r="A604" s="500"/>
      <c r="B604" s="540"/>
      <c r="C604" s="493"/>
      <c r="D604" s="498"/>
      <c r="E604" s="475"/>
      <c r="F604" s="494"/>
    </row>
    <row r="605" spans="1:6" s="426" customFormat="1" ht="11.25">
      <c r="A605" s="500"/>
      <c r="B605" s="540"/>
      <c r="C605" s="493"/>
      <c r="D605" s="498"/>
      <c r="E605" s="475"/>
      <c r="F605" s="494"/>
    </row>
    <row r="606" spans="1:6" s="426" customFormat="1" ht="11.25">
      <c r="A606" s="500"/>
      <c r="B606" s="540"/>
      <c r="C606" s="493"/>
      <c r="D606" s="498"/>
      <c r="E606" s="475"/>
      <c r="F606" s="494"/>
    </row>
    <row r="607" spans="1:6" s="426" customFormat="1" ht="11.25">
      <c r="A607" s="500"/>
      <c r="B607" s="540"/>
      <c r="C607" s="493"/>
      <c r="D607" s="498"/>
      <c r="E607" s="475"/>
      <c r="F607" s="494"/>
    </row>
    <row r="608" spans="1:6" s="426" customFormat="1" ht="11.25">
      <c r="A608" s="500"/>
      <c r="B608" s="540"/>
      <c r="C608" s="493"/>
      <c r="D608" s="498"/>
      <c r="E608" s="475"/>
      <c r="F608" s="494"/>
    </row>
    <row r="609" spans="1:6" s="426" customFormat="1" ht="11.25">
      <c r="A609" s="500"/>
      <c r="B609" s="540"/>
      <c r="C609" s="493"/>
      <c r="D609" s="498"/>
      <c r="E609" s="475"/>
      <c r="F609" s="494"/>
    </row>
    <row r="610" spans="1:6" s="426" customFormat="1" ht="11.25">
      <c r="A610" s="500"/>
      <c r="B610" s="540"/>
      <c r="C610" s="493"/>
      <c r="D610" s="498"/>
      <c r="E610" s="475"/>
      <c r="F610" s="494"/>
    </row>
    <row r="611" spans="1:6" s="426" customFormat="1" ht="11.25">
      <c r="A611" s="500"/>
      <c r="B611" s="540"/>
      <c r="C611" s="493"/>
      <c r="D611" s="498"/>
      <c r="E611" s="475"/>
      <c r="F611" s="494"/>
    </row>
    <row r="612" spans="1:6" s="426" customFormat="1" ht="11.25">
      <c r="A612" s="500"/>
      <c r="B612" s="540"/>
      <c r="C612" s="493"/>
      <c r="D612" s="498"/>
      <c r="E612" s="475"/>
      <c r="F612" s="494"/>
    </row>
    <row r="613" spans="1:6" s="426" customFormat="1" ht="11.25">
      <c r="A613" s="500"/>
      <c r="B613" s="540"/>
      <c r="C613" s="493"/>
      <c r="D613" s="498"/>
      <c r="E613" s="475"/>
      <c r="F613" s="494"/>
    </row>
    <row r="614" spans="1:6" s="426" customFormat="1" ht="11.25">
      <c r="A614" s="500"/>
      <c r="B614" s="540"/>
      <c r="C614" s="493"/>
      <c r="D614" s="498"/>
      <c r="E614" s="475"/>
      <c r="F614" s="494"/>
    </row>
    <row r="615" spans="1:6" s="426" customFormat="1" ht="11.25">
      <c r="A615" s="500"/>
      <c r="B615" s="540"/>
      <c r="C615" s="493"/>
      <c r="D615" s="498"/>
      <c r="E615" s="475"/>
      <c r="F615" s="494"/>
    </row>
    <row r="616" spans="1:6" s="426" customFormat="1" ht="11.25">
      <c r="A616" s="500"/>
      <c r="B616" s="540"/>
      <c r="C616" s="493"/>
      <c r="D616" s="498"/>
      <c r="E616" s="475"/>
      <c r="F616" s="494"/>
    </row>
    <row r="617" spans="1:6" s="426" customFormat="1" ht="11.25">
      <c r="A617" s="500"/>
      <c r="B617" s="540"/>
      <c r="C617" s="493"/>
      <c r="D617" s="498"/>
      <c r="E617" s="475"/>
      <c r="F617" s="494"/>
    </row>
    <row r="618" spans="1:6" s="426" customFormat="1" ht="11.25">
      <c r="A618" s="500"/>
      <c r="B618" s="540"/>
      <c r="C618" s="493"/>
      <c r="D618" s="498"/>
      <c r="E618" s="475"/>
      <c r="F618" s="494"/>
    </row>
    <row r="619" spans="1:6" s="426" customFormat="1" ht="11.25">
      <c r="A619" s="500"/>
      <c r="B619" s="540"/>
      <c r="C619" s="493"/>
      <c r="D619" s="498"/>
      <c r="E619" s="475"/>
      <c r="F619" s="494"/>
    </row>
    <row r="620" spans="1:6" s="426" customFormat="1" ht="11.25">
      <c r="A620" s="500"/>
      <c r="B620" s="540"/>
      <c r="C620" s="493"/>
      <c r="D620" s="498"/>
      <c r="E620" s="475"/>
      <c r="F620" s="494"/>
    </row>
    <row r="621" spans="1:6" s="426" customFormat="1" ht="11.25">
      <c r="A621" s="500"/>
      <c r="B621" s="540"/>
      <c r="C621" s="493"/>
      <c r="D621" s="498"/>
      <c r="E621" s="475"/>
      <c r="F621" s="494"/>
    </row>
    <row r="622" spans="1:6" s="426" customFormat="1" ht="11.25">
      <c r="A622" s="500"/>
      <c r="B622" s="540"/>
      <c r="C622" s="493"/>
      <c r="D622" s="498"/>
      <c r="E622" s="475"/>
      <c r="F622" s="494"/>
    </row>
    <row r="623" spans="1:6" s="426" customFormat="1" ht="11.25">
      <c r="A623" s="500"/>
      <c r="B623" s="540"/>
      <c r="C623" s="493"/>
      <c r="D623" s="498"/>
      <c r="E623" s="475"/>
      <c r="F623" s="494"/>
    </row>
    <row r="624" spans="1:6" s="426" customFormat="1" ht="11.25">
      <c r="A624" s="500"/>
      <c r="B624" s="540"/>
      <c r="C624" s="493"/>
      <c r="D624" s="498"/>
      <c r="E624" s="475"/>
      <c r="F624" s="494"/>
    </row>
    <row r="625" spans="1:6" s="426" customFormat="1" ht="11.25">
      <c r="A625" s="500"/>
      <c r="B625" s="540"/>
      <c r="C625" s="493"/>
      <c r="D625" s="498"/>
      <c r="E625" s="475"/>
      <c r="F625" s="494"/>
    </row>
    <row r="626" spans="1:6" s="426" customFormat="1" ht="11.25">
      <c r="A626" s="500"/>
      <c r="B626" s="540"/>
      <c r="C626" s="493"/>
      <c r="D626" s="498"/>
      <c r="E626" s="475"/>
      <c r="F626" s="494"/>
    </row>
    <row r="627" spans="1:6" s="426" customFormat="1" ht="11.25">
      <c r="A627" s="500"/>
      <c r="B627" s="540"/>
      <c r="C627" s="493"/>
      <c r="D627" s="498"/>
      <c r="E627" s="475"/>
      <c r="F627" s="494"/>
    </row>
    <row r="628" spans="1:6" s="426" customFormat="1" ht="11.25">
      <c r="A628" s="500"/>
      <c r="B628" s="540"/>
      <c r="C628" s="493"/>
      <c r="D628" s="498"/>
      <c r="E628" s="475"/>
      <c r="F628" s="494"/>
    </row>
    <row r="629" spans="1:6" s="426" customFormat="1" ht="11.25">
      <c r="A629" s="500"/>
      <c r="B629" s="540"/>
      <c r="C629" s="493"/>
      <c r="D629" s="498"/>
      <c r="E629" s="475"/>
      <c r="F629" s="494"/>
    </row>
    <row r="630" spans="1:6" s="426" customFormat="1" ht="11.25">
      <c r="A630" s="500"/>
      <c r="B630" s="540"/>
      <c r="C630" s="493"/>
      <c r="D630" s="498"/>
      <c r="E630" s="475"/>
      <c r="F630" s="494"/>
    </row>
    <row r="631" spans="1:6" s="426" customFormat="1" ht="11.25">
      <c r="A631" s="500"/>
      <c r="B631" s="540"/>
      <c r="C631" s="493"/>
      <c r="D631" s="498"/>
      <c r="E631" s="475"/>
      <c r="F631" s="494"/>
    </row>
    <row r="632" spans="1:6" s="426" customFormat="1" ht="11.25">
      <c r="A632" s="500"/>
      <c r="B632" s="540"/>
      <c r="C632" s="493"/>
      <c r="D632" s="498"/>
      <c r="E632" s="475"/>
      <c r="F632" s="494"/>
    </row>
    <row r="633" spans="1:6" s="426" customFormat="1" ht="11.25">
      <c r="A633" s="500"/>
      <c r="B633" s="540"/>
      <c r="C633" s="493"/>
      <c r="D633" s="498"/>
      <c r="E633" s="475"/>
      <c r="F633" s="494"/>
    </row>
    <row r="634" spans="1:6" s="426" customFormat="1" ht="11.25">
      <c r="A634" s="500"/>
      <c r="B634" s="540"/>
      <c r="C634" s="493"/>
      <c r="D634" s="498"/>
      <c r="E634" s="475"/>
      <c r="F634" s="494"/>
    </row>
    <row r="635" spans="1:6" s="426" customFormat="1" ht="11.25">
      <c r="A635" s="500"/>
      <c r="B635" s="540"/>
      <c r="C635" s="493"/>
      <c r="D635" s="498"/>
      <c r="E635" s="475"/>
      <c r="F635" s="494"/>
    </row>
    <row r="636" spans="1:6" s="426" customFormat="1" ht="11.25">
      <c r="A636" s="500"/>
      <c r="B636" s="540"/>
      <c r="C636" s="493"/>
      <c r="D636" s="498"/>
      <c r="E636" s="475"/>
      <c r="F636" s="494"/>
    </row>
    <row r="637" spans="1:6" s="426" customFormat="1" ht="11.25">
      <c r="A637" s="500"/>
      <c r="B637" s="540"/>
      <c r="C637" s="493"/>
      <c r="D637" s="498"/>
      <c r="E637" s="475"/>
      <c r="F637" s="494"/>
    </row>
    <row r="638" spans="1:6" s="426" customFormat="1" ht="11.25">
      <c r="A638" s="500"/>
      <c r="B638" s="540"/>
      <c r="C638" s="493"/>
      <c r="D638" s="498"/>
      <c r="E638" s="475"/>
      <c r="F638" s="494"/>
    </row>
    <row r="639" spans="1:6" s="426" customFormat="1" ht="11.25">
      <c r="A639" s="500"/>
      <c r="B639" s="540"/>
      <c r="C639" s="493"/>
      <c r="D639" s="498"/>
      <c r="E639" s="475"/>
      <c r="F639" s="494"/>
    </row>
    <row r="640" spans="1:6" s="426" customFormat="1" ht="11.25">
      <c r="A640" s="500"/>
      <c r="B640" s="540"/>
      <c r="C640" s="493"/>
      <c r="D640" s="498"/>
      <c r="E640" s="475"/>
      <c r="F640" s="494"/>
    </row>
    <row r="641" spans="1:6" s="426" customFormat="1" ht="11.25">
      <c r="A641" s="500"/>
      <c r="B641" s="540"/>
      <c r="C641" s="493"/>
      <c r="D641" s="498"/>
      <c r="E641" s="475"/>
      <c r="F641" s="494"/>
    </row>
    <row r="642" spans="1:6" s="426" customFormat="1" ht="11.25">
      <c r="A642" s="500"/>
      <c r="B642" s="540"/>
      <c r="C642" s="493"/>
      <c r="D642" s="498"/>
      <c r="E642" s="475"/>
      <c r="F642" s="494"/>
    </row>
    <row r="643" spans="1:6" s="426" customFormat="1" ht="11.25">
      <c r="A643" s="500"/>
      <c r="B643" s="540"/>
      <c r="C643" s="493"/>
      <c r="D643" s="498"/>
      <c r="E643" s="475"/>
      <c r="F643" s="494"/>
    </row>
    <row r="644" spans="1:6" s="426" customFormat="1" ht="11.25">
      <c r="A644" s="500"/>
      <c r="B644" s="540"/>
      <c r="C644" s="493"/>
      <c r="D644" s="498"/>
      <c r="E644" s="475"/>
      <c r="F644" s="494"/>
    </row>
    <row r="645" spans="1:6" s="426" customFormat="1" ht="11.25">
      <c r="A645" s="500"/>
      <c r="B645" s="540"/>
      <c r="C645" s="493"/>
      <c r="D645" s="498"/>
      <c r="E645" s="475"/>
      <c r="F645" s="494"/>
    </row>
    <row r="646" spans="1:6" s="426" customFormat="1" ht="11.25">
      <c r="A646" s="500"/>
      <c r="B646" s="540"/>
      <c r="C646" s="493"/>
      <c r="D646" s="498"/>
      <c r="E646" s="475"/>
      <c r="F646" s="494"/>
    </row>
    <row r="647" spans="1:6" s="426" customFormat="1" ht="11.25">
      <c r="A647" s="500"/>
      <c r="B647" s="540"/>
      <c r="C647" s="493"/>
      <c r="D647" s="498"/>
      <c r="E647" s="475"/>
      <c r="F647" s="494"/>
    </row>
    <row r="648" spans="1:6" s="426" customFormat="1" ht="11.25">
      <c r="A648" s="500"/>
      <c r="B648" s="540"/>
      <c r="C648" s="493"/>
      <c r="D648" s="498"/>
      <c r="E648" s="475"/>
      <c r="F648" s="494"/>
    </row>
    <row r="649" spans="1:6" s="426" customFormat="1" ht="11.25">
      <c r="A649" s="500"/>
      <c r="B649" s="540"/>
      <c r="C649" s="493"/>
      <c r="D649" s="498"/>
      <c r="E649" s="475"/>
      <c r="F649" s="494"/>
    </row>
    <row r="650" spans="1:6" s="426" customFormat="1" ht="11.25">
      <c r="A650" s="500"/>
      <c r="B650" s="540"/>
      <c r="C650" s="493"/>
      <c r="D650" s="498"/>
      <c r="E650" s="475"/>
      <c r="F650" s="494"/>
    </row>
    <row r="651" spans="1:6" s="426" customFormat="1" ht="11.25">
      <c r="A651" s="500"/>
      <c r="B651" s="540"/>
      <c r="C651" s="493"/>
      <c r="D651" s="498"/>
      <c r="E651" s="475"/>
      <c r="F651" s="494"/>
    </row>
    <row r="652" spans="1:6" s="426" customFormat="1" ht="11.25">
      <c r="A652" s="500"/>
      <c r="B652" s="540"/>
      <c r="C652" s="493"/>
      <c r="D652" s="498"/>
      <c r="E652" s="475"/>
      <c r="F652" s="494"/>
    </row>
    <row r="653" spans="1:6" s="426" customFormat="1" ht="11.25">
      <c r="A653" s="500"/>
      <c r="B653" s="540"/>
      <c r="C653" s="493"/>
      <c r="D653" s="498"/>
      <c r="E653" s="475"/>
      <c r="F653" s="494"/>
    </row>
    <row r="654" spans="1:6" s="426" customFormat="1" ht="11.25">
      <c r="A654" s="500"/>
      <c r="B654" s="540"/>
      <c r="C654" s="493"/>
      <c r="D654" s="498"/>
      <c r="E654" s="475"/>
      <c r="F654" s="494"/>
    </row>
    <row r="655" spans="1:6" s="426" customFormat="1" ht="11.25">
      <c r="A655" s="500"/>
      <c r="B655" s="540"/>
      <c r="C655" s="493"/>
      <c r="D655" s="498"/>
      <c r="E655" s="475"/>
      <c r="F655" s="494"/>
    </row>
    <row r="656" spans="1:6" s="426" customFormat="1" ht="11.25">
      <c r="A656" s="500"/>
      <c r="B656" s="540"/>
      <c r="C656" s="493"/>
      <c r="D656" s="498"/>
      <c r="E656" s="475"/>
      <c r="F656" s="494"/>
    </row>
    <row r="657" spans="1:6" s="426" customFormat="1" ht="11.25">
      <c r="A657" s="500"/>
      <c r="B657" s="540"/>
      <c r="C657" s="493"/>
      <c r="D657" s="498"/>
      <c r="E657" s="475"/>
      <c r="F657" s="494"/>
    </row>
    <row r="658" spans="1:6" s="426" customFormat="1" ht="11.25">
      <c r="A658" s="500"/>
      <c r="B658" s="540"/>
      <c r="C658" s="493"/>
      <c r="D658" s="498"/>
      <c r="E658" s="475"/>
      <c r="F658" s="494"/>
    </row>
    <row r="659" spans="1:6" s="426" customFormat="1" ht="11.25">
      <c r="A659" s="500"/>
      <c r="B659" s="540"/>
      <c r="C659" s="493"/>
      <c r="D659" s="498"/>
      <c r="E659" s="475"/>
      <c r="F659" s="494"/>
    </row>
    <row r="660" spans="1:6" s="426" customFormat="1" ht="11.25">
      <c r="A660" s="500"/>
      <c r="B660" s="540"/>
      <c r="C660" s="493"/>
      <c r="D660" s="498"/>
      <c r="E660" s="475"/>
      <c r="F660" s="494"/>
    </row>
    <row r="661" spans="1:6" s="426" customFormat="1" ht="11.25">
      <c r="A661" s="500"/>
      <c r="B661" s="540"/>
      <c r="C661" s="493"/>
      <c r="D661" s="498"/>
      <c r="E661" s="475"/>
      <c r="F661" s="494"/>
    </row>
    <row r="662" spans="1:6" s="426" customFormat="1" ht="11.25">
      <c r="A662" s="500"/>
      <c r="B662" s="540"/>
      <c r="C662" s="493"/>
      <c r="D662" s="498"/>
      <c r="E662" s="475"/>
      <c r="F662" s="494"/>
    </row>
    <row r="663" spans="1:6" s="426" customFormat="1" ht="11.25">
      <c r="A663" s="500"/>
      <c r="B663" s="540"/>
      <c r="C663" s="493"/>
      <c r="D663" s="498"/>
      <c r="E663" s="475"/>
      <c r="F663" s="494"/>
    </row>
    <row r="664" spans="1:6" s="426" customFormat="1" ht="11.25">
      <c r="A664" s="500"/>
      <c r="B664" s="540"/>
      <c r="C664" s="493"/>
      <c r="D664" s="498"/>
      <c r="E664" s="475"/>
      <c r="F664" s="494"/>
    </row>
    <row r="665" spans="1:6" s="426" customFormat="1" ht="11.25">
      <c r="A665" s="500"/>
      <c r="B665" s="540"/>
      <c r="C665" s="493"/>
      <c r="D665" s="498"/>
      <c r="E665" s="475"/>
      <c r="F665" s="494"/>
    </row>
    <row r="666" spans="1:6" s="426" customFormat="1" ht="11.25">
      <c r="A666" s="500"/>
      <c r="B666" s="540"/>
      <c r="C666" s="493"/>
      <c r="D666" s="498"/>
      <c r="E666" s="475"/>
      <c r="F666" s="494"/>
    </row>
    <row r="667" spans="1:6" s="426" customFormat="1" ht="11.25">
      <c r="A667" s="500"/>
      <c r="B667" s="540"/>
      <c r="C667" s="493"/>
      <c r="D667" s="498"/>
      <c r="E667" s="475"/>
      <c r="F667" s="494"/>
    </row>
    <row r="668" spans="1:6" s="426" customFormat="1" ht="11.25">
      <c r="A668" s="500"/>
      <c r="B668" s="540"/>
      <c r="C668" s="493"/>
      <c r="D668" s="498"/>
      <c r="E668" s="475"/>
      <c r="F668" s="494"/>
    </row>
    <row r="669" spans="1:6" s="426" customFormat="1" ht="11.25">
      <c r="A669" s="500"/>
      <c r="B669" s="540"/>
      <c r="C669" s="493"/>
      <c r="D669" s="498"/>
      <c r="E669" s="475"/>
      <c r="F669" s="494"/>
    </row>
    <row r="670" spans="1:6" s="426" customFormat="1" ht="11.25">
      <c r="A670" s="500"/>
      <c r="B670" s="540"/>
      <c r="C670" s="493"/>
      <c r="D670" s="498"/>
      <c r="E670" s="475"/>
      <c r="F670" s="494"/>
    </row>
    <row r="671" spans="1:6" s="426" customFormat="1" ht="11.25">
      <c r="A671" s="500"/>
      <c r="B671" s="540"/>
      <c r="C671" s="493"/>
      <c r="D671" s="498"/>
      <c r="E671" s="475"/>
      <c r="F671" s="494"/>
    </row>
    <row r="672" spans="1:6" s="426" customFormat="1" ht="11.25">
      <c r="A672" s="500"/>
      <c r="B672" s="540"/>
      <c r="C672" s="493"/>
      <c r="D672" s="498"/>
      <c r="E672" s="475"/>
      <c r="F672" s="494"/>
    </row>
    <row r="673" spans="1:6" s="426" customFormat="1" ht="11.25">
      <c r="A673" s="500"/>
      <c r="B673" s="540"/>
      <c r="C673" s="493"/>
      <c r="D673" s="498"/>
      <c r="E673" s="475"/>
      <c r="F673" s="494"/>
    </row>
    <row r="674" spans="1:6" s="426" customFormat="1" ht="11.25">
      <c r="A674" s="500"/>
      <c r="B674" s="540"/>
      <c r="C674" s="493"/>
      <c r="D674" s="498"/>
      <c r="E674" s="475"/>
      <c r="F674" s="494"/>
    </row>
    <row r="675" spans="1:6" s="426" customFormat="1" ht="11.25">
      <c r="A675" s="500"/>
      <c r="B675" s="540"/>
      <c r="C675" s="493"/>
      <c r="D675" s="498"/>
      <c r="E675" s="475"/>
      <c r="F675" s="494"/>
    </row>
    <row r="676" spans="1:6" s="426" customFormat="1" ht="11.25">
      <c r="A676" s="500"/>
      <c r="B676" s="540"/>
      <c r="C676" s="493"/>
      <c r="D676" s="498"/>
      <c r="E676" s="475"/>
      <c r="F676" s="494"/>
    </row>
    <row r="677" spans="1:6" s="426" customFormat="1" ht="11.25">
      <c r="A677" s="500"/>
      <c r="B677" s="540"/>
      <c r="C677" s="493"/>
      <c r="D677" s="498"/>
      <c r="E677" s="475"/>
      <c r="F677" s="494"/>
    </row>
    <row r="678" spans="1:6" s="426" customFormat="1" ht="11.25">
      <c r="A678" s="500"/>
      <c r="B678" s="540"/>
      <c r="C678" s="493"/>
      <c r="D678" s="498"/>
      <c r="E678" s="475"/>
      <c r="F678" s="494"/>
    </row>
    <row r="679" spans="1:6" s="426" customFormat="1" ht="11.25">
      <c r="A679" s="500"/>
      <c r="B679" s="540"/>
      <c r="C679" s="493"/>
      <c r="D679" s="498"/>
      <c r="E679" s="475"/>
      <c r="F679" s="494"/>
    </row>
    <row r="680" spans="1:6" s="426" customFormat="1" ht="11.25">
      <c r="A680" s="500"/>
      <c r="B680" s="540"/>
      <c r="C680" s="493"/>
      <c r="D680" s="498"/>
      <c r="E680" s="475"/>
      <c r="F680" s="494"/>
    </row>
    <row r="681" spans="1:6" s="426" customFormat="1" ht="11.25">
      <c r="A681" s="500"/>
      <c r="B681" s="540"/>
      <c r="C681" s="493"/>
      <c r="D681" s="498"/>
      <c r="E681" s="475"/>
      <c r="F681" s="494"/>
    </row>
    <row r="682" spans="1:6" s="426" customFormat="1" ht="11.25">
      <c r="A682" s="500"/>
      <c r="B682" s="540"/>
      <c r="C682" s="493"/>
      <c r="D682" s="498"/>
      <c r="E682" s="475"/>
      <c r="F682" s="494"/>
    </row>
    <row r="683" spans="1:6" s="426" customFormat="1" ht="11.25">
      <c r="A683" s="500"/>
      <c r="B683" s="540"/>
      <c r="C683" s="493"/>
      <c r="D683" s="498"/>
      <c r="E683" s="475"/>
      <c r="F683" s="494"/>
    </row>
    <row r="684" spans="1:6" s="426" customFormat="1" ht="11.25">
      <c r="A684" s="500"/>
      <c r="B684" s="540"/>
      <c r="C684" s="493"/>
      <c r="D684" s="498"/>
      <c r="E684" s="475"/>
      <c r="F684" s="494"/>
    </row>
    <row r="685" spans="1:6" s="426" customFormat="1" ht="11.25">
      <c r="A685" s="500"/>
      <c r="B685" s="540"/>
      <c r="C685" s="493"/>
      <c r="D685" s="498"/>
      <c r="E685" s="475"/>
      <c r="F685" s="494"/>
    </row>
    <row r="686" spans="1:6" s="426" customFormat="1" ht="11.25">
      <c r="A686" s="500"/>
      <c r="B686" s="540"/>
      <c r="C686" s="493"/>
      <c r="D686" s="498"/>
      <c r="E686" s="475"/>
      <c r="F686" s="494"/>
    </row>
    <row r="687" spans="1:6" s="426" customFormat="1" ht="11.25">
      <c r="A687" s="500"/>
      <c r="B687" s="540"/>
      <c r="C687" s="493"/>
      <c r="D687" s="498"/>
      <c r="E687" s="475"/>
      <c r="F687" s="494"/>
    </row>
    <row r="688" spans="1:6" s="426" customFormat="1" ht="11.25">
      <c r="A688" s="500"/>
      <c r="B688" s="540"/>
      <c r="C688" s="493"/>
      <c r="D688" s="498"/>
      <c r="E688" s="475"/>
      <c r="F688" s="494"/>
    </row>
    <row r="689" spans="1:6" s="426" customFormat="1" ht="11.25">
      <c r="A689" s="500"/>
      <c r="B689" s="540"/>
      <c r="C689" s="493"/>
      <c r="D689" s="498"/>
      <c r="E689" s="475"/>
      <c r="F689" s="494"/>
    </row>
    <row r="690" spans="1:6" s="426" customFormat="1" ht="11.25">
      <c r="A690" s="500"/>
      <c r="B690" s="540"/>
      <c r="C690" s="493"/>
      <c r="D690" s="498"/>
      <c r="E690" s="475"/>
      <c r="F690" s="494"/>
    </row>
    <row r="691" spans="1:6" s="426" customFormat="1" ht="11.25">
      <c r="A691" s="500"/>
      <c r="B691" s="540"/>
      <c r="C691" s="493"/>
      <c r="D691" s="498"/>
      <c r="E691" s="475"/>
      <c r="F691" s="494"/>
    </row>
    <row r="692" spans="1:6" s="426" customFormat="1" ht="11.25">
      <c r="A692" s="500"/>
      <c r="B692" s="540"/>
      <c r="C692" s="493"/>
      <c r="D692" s="498"/>
      <c r="E692" s="475"/>
      <c r="F692" s="494"/>
    </row>
    <row r="693" spans="1:6" s="426" customFormat="1" ht="11.25">
      <c r="A693" s="500"/>
      <c r="B693" s="540"/>
      <c r="C693" s="493"/>
      <c r="D693" s="498"/>
      <c r="E693" s="475"/>
      <c r="F693" s="494"/>
    </row>
    <row r="694" spans="1:6" s="426" customFormat="1" ht="11.25">
      <c r="A694" s="500"/>
      <c r="B694" s="540"/>
      <c r="C694" s="493"/>
      <c r="D694" s="498"/>
      <c r="E694" s="475"/>
      <c r="F694" s="494"/>
    </row>
    <row r="695" spans="1:6" s="426" customFormat="1" ht="11.25">
      <c r="A695" s="500"/>
      <c r="B695" s="540"/>
      <c r="C695" s="493"/>
      <c r="D695" s="498"/>
      <c r="E695" s="475"/>
      <c r="F695" s="494"/>
    </row>
    <row r="696" spans="1:6" s="426" customFormat="1" ht="11.25">
      <c r="A696" s="500"/>
      <c r="B696" s="540"/>
      <c r="C696" s="493"/>
      <c r="D696" s="498"/>
      <c r="E696" s="475"/>
      <c r="F696" s="494"/>
    </row>
    <row r="697" spans="1:6" s="426" customFormat="1" ht="11.25">
      <c r="A697" s="500"/>
      <c r="B697" s="540"/>
      <c r="C697" s="493"/>
      <c r="D697" s="498"/>
      <c r="E697" s="475"/>
      <c r="F697" s="494"/>
    </row>
    <row r="698" spans="1:6" s="426" customFormat="1" ht="11.25">
      <c r="A698" s="500"/>
      <c r="B698" s="540"/>
      <c r="C698" s="493"/>
      <c r="D698" s="498"/>
      <c r="E698" s="475"/>
      <c r="F698" s="494"/>
    </row>
    <row r="699" spans="1:6" s="426" customFormat="1" ht="11.25">
      <c r="A699" s="500"/>
      <c r="B699" s="540"/>
      <c r="C699" s="493"/>
      <c r="D699" s="498"/>
      <c r="E699" s="475"/>
      <c r="F699" s="494"/>
    </row>
    <row r="700" spans="1:6" s="426" customFormat="1" ht="11.25">
      <c r="A700" s="500"/>
      <c r="B700" s="540"/>
      <c r="C700" s="493"/>
      <c r="D700" s="498"/>
      <c r="E700" s="475"/>
      <c r="F700" s="494"/>
    </row>
    <row r="701" spans="1:6" s="426" customFormat="1" ht="11.25">
      <c r="A701" s="500"/>
      <c r="B701" s="540"/>
      <c r="C701" s="493"/>
      <c r="D701" s="498"/>
      <c r="E701" s="475"/>
      <c r="F701" s="494"/>
    </row>
    <row r="702" spans="1:6" s="426" customFormat="1" ht="11.25">
      <c r="A702" s="500"/>
      <c r="B702" s="540"/>
      <c r="C702" s="493"/>
      <c r="D702" s="498"/>
      <c r="E702" s="475"/>
      <c r="F702" s="494"/>
    </row>
    <row r="703" spans="1:6" s="426" customFormat="1" ht="11.25">
      <c r="A703" s="500"/>
      <c r="B703" s="540"/>
      <c r="C703" s="493"/>
      <c r="D703" s="498"/>
      <c r="E703" s="475"/>
      <c r="F703" s="494"/>
    </row>
    <row r="704" spans="1:6" s="426" customFormat="1" ht="11.25">
      <c r="A704" s="500"/>
      <c r="B704" s="540"/>
      <c r="C704" s="493"/>
      <c r="D704" s="498"/>
      <c r="E704" s="475"/>
      <c r="F704" s="494"/>
    </row>
    <row r="705" spans="1:6" s="426" customFormat="1" ht="11.25">
      <c r="A705" s="500"/>
      <c r="B705" s="540"/>
      <c r="C705" s="493"/>
      <c r="D705" s="498"/>
      <c r="E705" s="475"/>
      <c r="F705" s="494"/>
    </row>
    <row r="706" spans="1:6" s="426" customFormat="1" ht="11.25">
      <c r="A706" s="500"/>
      <c r="B706" s="540"/>
      <c r="C706" s="493"/>
      <c r="D706" s="498"/>
      <c r="E706" s="475"/>
      <c r="F706" s="494"/>
    </row>
    <row r="707" spans="1:6" s="426" customFormat="1" ht="11.25">
      <c r="A707" s="500"/>
      <c r="B707" s="540"/>
      <c r="C707" s="493"/>
      <c r="D707" s="498"/>
      <c r="E707" s="475"/>
      <c r="F707" s="494"/>
    </row>
    <row r="708" spans="1:6" s="426" customFormat="1" ht="11.25">
      <c r="A708" s="500"/>
      <c r="B708" s="540"/>
      <c r="C708" s="493"/>
      <c r="D708" s="498"/>
      <c r="E708" s="475"/>
      <c r="F708" s="494"/>
    </row>
    <row r="709" spans="1:6" s="426" customFormat="1" ht="11.25">
      <c r="A709" s="500"/>
      <c r="B709" s="540"/>
      <c r="C709" s="493"/>
      <c r="D709" s="498"/>
      <c r="E709" s="475"/>
      <c r="F709" s="494"/>
    </row>
    <row r="710" spans="1:6" s="426" customFormat="1" ht="11.25">
      <c r="A710" s="500"/>
      <c r="B710" s="540"/>
      <c r="C710" s="493"/>
      <c r="D710" s="498"/>
      <c r="E710" s="475"/>
      <c r="F710" s="494"/>
    </row>
    <row r="711" spans="1:6" s="426" customFormat="1" ht="11.25">
      <c r="A711" s="500"/>
      <c r="B711" s="540"/>
      <c r="C711" s="493"/>
      <c r="D711" s="498"/>
      <c r="E711" s="475"/>
      <c r="F711" s="494"/>
    </row>
    <row r="712" spans="1:6" s="426" customFormat="1" ht="11.25">
      <c r="A712" s="500"/>
      <c r="B712" s="540"/>
      <c r="C712" s="493"/>
      <c r="D712" s="498"/>
      <c r="E712" s="475"/>
      <c r="F712" s="494"/>
    </row>
    <row r="713" spans="1:6" s="426" customFormat="1" ht="11.25">
      <c r="A713" s="500"/>
      <c r="B713" s="540"/>
      <c r="C713" s="493"/>
      <c r="D713" s="498"/>
      <c r="E713" s="475"/>
      <c r="F713" s="494"/>
    </row>
    <row r="714" spans="1:6" s="426" customFormat="1" ht="11.25">
      <c r="A714" s="500"/>
      <c r="B714" s="540"/>
      <c r="C714" s="493"/>
      <c r="D714" s="498"/>
      <c r="E714" s="475"/>
      <c r="F714" s="494"/>
    </row>
    <row r="715" spans="1:6" s="426" customFormat="1" ht="11.25">
      <c r="A715" s="500"/>
      <c r="B715" s="540"/>
      <c r="C715" s="493"/>
      <c r="D715" s="498"/>
      <c r="E715" s="475"/>
      <c r="F715" s="494"/>
    </row>
    <row r="716" spans="1:6" s="426" customFormat="1" ht="11.25">
      <c r="A716" s="500"/>
      <c r="B716" s="540"/>
      <c r="C716" s="493"/>
      <c r="D716" s="498"/>
      <c r="E716" s="475"/>
      <c r="F716" s="494"/>
    </row>
    <row r="717" spans="1:6" s="426" customFormat="1" ht="11.25">
      <c r="A717" s="500"/>
      <c r="B717" s="540"/>
      <c r="C717" s="493"/>
      <c r="D717" s="498"/>
      <c r="E717" s="475"/>
      <c r="F717" s="494"/>
    </row>
    <row r="718" spans="1:6" s="426" customFormat="1" ht="11.25">
      <c r="A718" s="500"/>
      <c r="B718" s="540"/>
      <c r="C718" s="493"/>
      <c r="D718" s="498"/>
      <c r="E718" s="475"/>
      <c r="F718" s="494"/>
    </row>
    <row r="719" spans="1:6" s="426" customFormat="1" ht="11.25">
      <c r="A719" s="500"/>
      <c r="B719" s="540"/>
      <c r="C719" s="493"/>
      <c r="D719" s="498"/>
      <c r="E719" s="475"/>
      <c r="F719" s="494"/>
    </row>
    <row r="720" spans="1:6" s="426" customFormat="1" ht="11.25">
      <c r="A720" s="500"/>
      <c r="B720" s="540"/>
      <c r="C720" s="493"/>
      <c r="D720" s="498"/>
      <c r="E720" s="475"/>
      <c r="F720" s="494"/>
    </row>
    <row r="721" spans="1:6" s="426" customFormat="1" ht="11.25">
      <c r="A721" s="500"/>
      <c r="B721" s="540"/>
      <c r="C721" s="493"/>
      <c r="D721" s="498"/>
      <c r="E721" s="475"/>
      <c r="F721" s="494"/>
    </row>
    <row r="722" spans="1:6" s="426" customFormat="1" ht="11.25">
      <c r="A722" s="500"/>
      <c r="B722" s="540"/>
      <c r="C722" s="493"/>
      <c r="D722" s="498"/>
      <c r="E722" s="475"/>
      <c r="F722" s="494"/>
    </row>
    <row r="723" spans="1:6" s="426" customFormat="1" ht="11.25">
      <c r="A723" s="500"/>
      <c r="B723" s="540"/>
      <c r="C723" s="493"/>
      <c r="D723" s="498"/>
      <c r="E723" s="475"/>
      <c r="F723" s="494"/>
    </row>
    <row r="724" spans="1:6" s="426" customFormat="1" ht="11.25">
      <c r="A724" s="500"/>
      <c r="B724" s="540"/>
      <c r="C724" s="493"/>
      <c r="D724" s="498"/>
      <c r="E724" s="475"/>
      <c r="F724" s="494"/>
    </row>
    <row r="725" spans="1:6" s="426" customFormat="1" ht="11.25">
      <c r="A725" s="500"/>
      <c r="B725" s="540"/>
      <c r="C725" s="493"/>
      <c r="D725" s="498"/>
      <c r="E725" s="475"/>
      <c r="F725" s="494"/>
    </row>
    <row r="726" spans="1:6" s="426" customFormat="1" ht="11.25">
      <c r="A726" s="500"/>
      <c r="B726" s="540"/>
      <c r="C726" s="493"/>
      <c r="D726" s="498"/>
      <c r="E726" s="475"/>
      <c r="F726" s="494"/>
    </row>
    <row r="727" spans="1:6" s="426" customFormat="1" ht="11.25">
      <c r="A727" s="500"/>
      <c r="B727" s="540"/>
      <c r="C727" s="493"/>
      <c r="D727" s="498"/>
      <c r="E727" s="475"/>
      <c r="F727" s="494"/>
    </row>
    <row r="728" spans="1:6" s="426" customFormat="1" ht="11.25">
      <c r="A728" s="500"/>
      <c r="B728" s="540"/>
      <c r="C728" s="493"/>
      <c r="D728" s="498"/>
      <c r="E728" s="475"/>
      <c r="F728" s="494"/>
    </row>
    <row r="729" spans="1:6" s="426" customFormat="1" ht="11.25">
      <c r="A729" s="500"/>
      <c r="B729" s="540"/>
      <c r="C729" s="493"/>
      <c r="D729" s="498"/>
      <c r="E729" s="475"/>
      <c r="F729" s="494"/>
    </row>
    <row r="730" spans="1:6" s="426" customFormat="1" ht="11.25">
      <c r="A730" s="500"/>
      <c r="B730" s="540"/>
      <c r="C730" s="493"/>
      <c r="D730" s="498"/>
      <c r="E730" s="475"/>
      <c r="F730" s="494"/>
    </row>
    <row r="731" spans="1:6" s="426" customFormat="1" ht="11.25">
      <c r="A731" s="500"/>
      <c r="B731" s="540"/>
      <c r="C731" s="493"/>
      <c r="D731" s="498"/>
      <c r="E731" s="475"/>
      <c r="F731" s="494"/>
    </row>
    <row r="732" spans="1:6" s="426" customFormat="1" ht="11.25">
      <c r="A732" s="500"/>
      <c r="B732" s="540"/>
      <c r="C732" s="493"/>
      <c r="D732" s="498"/>
      <c r="E732" s="475"/>
      <c r="F732" s="494"/>
    </row>
    <row r="733" spans="1:6" s="426" customFormat="1" ht="11.25">
      <c r="A733" s="500"/>
      <c r="B733" s="540"/>
      <c r="C733" s="493"/>
      <c r="D733" s="498"/>
      <c r="E733" s="475"/>
      <c r="F733" s="494"/>
    </row>
    <row r="734" spans="1:6" s="426" customFormat="1" ht="11.25">
      <c r="A734" s="500"/>
      <c r="B734" s="540"/>
      <c r="C734" s="493"/>
      <c r="D734" s="498"/>
      <c r="E734" s="475"/>
      <c r="F734" s="494"/>
    </row>
    <row r="735" spans="1:6" s="426" customFormat="1" ht="11.25">
      <c r="A735" s="500"/>
      <c r="B735" s="540"/>
      <c r="C735" s="493"/>
      <c r="D735" s="498"/>
      <c r="E735" s="475"/>
      <c r="F735" s="494"/>
    </row>
    <row r="736" spans="1:6" s="426" customFormat="1" ht="11.25">
      <c r="A736" s="500"/>
      <c r="B736" s="540"/>
      <c r="C736" s="493"/>
      <c r="D736" s="498"/>
      <c r="E736" s="475"/>
      <c r="F736" s="494"/>
    </row>
    <row r="737" spans="1:6" s="426" customFormat="1" ht="11.25">
      <c r="A737" s="500"/>
      <c r="B737" s="540"/>
      <c r="C737" s="493"/>
      <c r="D737" s="498"/>
      <c r="E737" s="475"/>
      <c r="F737" s="494"/>
    </row>
    <row r="738" spans="1:6" s="426" customFormat="1" ht="11.25">
      <c r="A738" s="500"/>
      <c r="B738" s="540"/>
      <c r="C738" s="493"/>
      <c r="D738" s="498"/>
      <c r="E738" s="475"/>
      <c r="F738" s="494"/>
    </row>
    <row r="739" spans="1:6" s="426" customFormat="1" ht="11.25">
      <c r="A739" s="500"/>
      <c r="B739" s="540"/>
      <c r="C739" s="493"/>
      <c r="D739" s="498"/>
      <c r="E739" s="475"/>
      <c r="F739" s="494"/>
    </row>
    <row r="740" spans="1:6" s="426" customFormat="1" ht="11.25">
      <c r="A740" s="500"/>
      <c r="B740" s="540"/>
      <c r="C740" s="493"/>
      <c r="D740" s="498"/>
      <c r="E740" s="475"/>
      <c r="F740" s="494"/>
    </row>
    <row r="741" spans="1:6" s="426" customFormat="1" ht="11.25">
      <c r="A741" s="500"/>
      <c r="B741" s="540"/>
      <c r="C741" s="493"/>
      <c r="D741" s="498"/>
      <c r="E741" s="475"/>
      <c r="F741" s="494"/>
    </row>
    <row r="742" spans="1:6" s="426" customFormat="1" ht="11.25">
      <c r="A742" s="500"/>
      <c r="B742" s="540"/>
      <c r="C742" s="493"/>
      <c r="D742" s="498"/>
      <c r="E742" s="475"/>
      <c r="F742" s="494"/>
    </row>
    <row r="743" spans="1:6" s="426" customFormat="1" ht="11.25">
      <c r="A743" s="500"/>
      <c r="B743" s="540"/>
      <c r="C743" s="493"/>
      <c r="D743" s="498"/>
      <c r="E743" s="475"/>
      <c r="F743" s="494"/>
    </row>
    <row r="744" spans="1:6" s="426" customFormat="1" ht="11.25">
      <c r="A744" s="500"/>
      <c r="B744" s="540"/>
      <c r="C744" s="493"/>
      <c r="D744" s="498"/>
      <c r="E744" s="475"/>
      <c r="F744" s="494"/>
    </row>
    <row r="745" spans="1:6" s="426" customFormat="1" ht="11.25">
      <c r="A745" s="500"/>
      <c r="B745" s="540"/>
      <c r="C745" s="493"/>
      <c r="D745" s="498"/>
      <c r="E745" s="475"/>
      <c r="F745" s="494"/>
    </row>
    <row r="746" spans="1:6" s="426" customFormat="1" ht="11.25">
      <c r="A746" s="500"/>
      <c r="B746" s="540"/>
      <c r="C746" s="493"/>
      <c r="D746" s="498"/>
      <c r="E746" s="475"/>
      <c r="F746" s="494"/>
    </row>
    <row r="747" spans="1:6" s="426" customFormat="1" ht="11.25">
      <c r="A747" s="500"/>
      <c r="B747" s="540"/>
      <c r="C747" s="493"/>
      <c r="D747" s="498"/>
      <c r="E747" s="475"/>
      <c r="F747" s="494"/>
    </row>
    <row r="748" spans="1:6" s="426" customFormat="1" ht="11.25">
      <c r="A748" s="500"/>
      <c r="B748" s="540"/>
      <c r="C748" s="493"/>
      <c r="D748" s="498"/>
      <c r="E748" s="475"/>
      <c r="F748" s="494"/>
    </row>
    <row r="749" spans="1:6" s="426" customFormat="1" ht="11.25">
      <c r="A749" s="500"/>
      <c r="B749" s="540"/>
      <c r="C749" s="493"/>
      <c r="D749" s="498"/>
      <c r="E749" s="475"/>
      <c r="F749" s="494"/>
    </row>
    <row r="750" spans="1:6" s="426" customFormat="1" ht="11.25">
      <c r="A750" s="500"/>
      <c r="B750" s="540"/>
      <c r="C750" s="493"/>
      <c r="D750" s="498"/>
      <c r="E750" s="475"/>
      <c r="F750" s="494"/>
    </row>
    <row r="751" spans="1:6" s="426" customFormat="1" ht="11.25">
      <c r="A751" s="500"/>
      <c r="B751" s="540"/>
      <c r="C751" s="493"/>
      <c r="D751" s="498"/>
      <c r="E751" s="475"/>
      <c r="F751" s="494"/>
    </row>
    <row r="752" spans="1:6" s="426" customFormat="1" ht="11.25">
      <c r="A752" s="500"/>
      <c r="B752" s="540"/>
      <c r="C752" s="493"/>
      <c r="D752" s="498"/>
      <c r="E752" s="475"/>
      <c r="F752" s="494"/>
    </row>
    <row r="753" spans="1:6" s="426" customFormat="1" ht="11.25">
      <c r="A753" s="500"/>
      <c r="B753" s="540"/>
      <c r="C753" s="493"/>
      <c r="D753" s="498"/>
      <c r="E753" s="475"/>
      <c r="F753" s="494"/>
    </row>
    <row r="754" spans="1:6" s="426" customFormat="1" ht="11.25">
      <c r="A754" s="500"/>
      <c r="B754" s="540"/>
      <c r="C754" s="493"/>
      <c r="D754" s="498"/>
      <c r="E754" s="475"/>
      <c r="F754" s="494"/>
    </row>
    <row r="755" spans="1:6" s="426" customFormat="1" ht="11.25">
      <c r="A755" s="500"/>
      <c r="B755" s="540"/>
      <c r="C755" s="493"/>
      <c r="D755" s="498"/>
      <c r="E755" s="475"/>
      <c r="F755" s="494"/>
    </row>
    <row r="756" spans="1:6" s="426" customFormat="1" ht="11.25">
      <c r="A756" s="500"/>
      <c r="B756" s="540"/>
      <c r="C756" s="493"/>
      <c r="D756" s="498"/>
      <c r="E756" s="475"/>
      <c r="F756" s="494"/>
    </row>
    <row r="757" spans="1:6" s="426" customFormat="1" ht="11.25">
      <c r="A757" s="500"/>
      <c r="B757" s="540"/>
      <c r="C757" s="493"/>
      <c r="D757" s="498"/>
      <c r="E757" s="475"/>
      <c r="F757" s="494"/>
    </row>
    <row r="758" spans="1:6" s="426" customFormat="1" ht="11.25">
      <c r="A758" s="500"/>
      <c r="B758" s="540"/>
      <c r="C758" s="493"/>
      <c r="D758" s="498"/>
      <c r="E758" s="475"/>
      <c r="F758" s="494"/>
    </row>
    <row r="759" spans="1:6" s="426" customFormat="1" ht="11.25">
      <c r="A759" s="500"/>
      <c r="B759" s="540"/>
      <c r="C759" s="493"/>
      <c r="D759" s="498"/>
      <c r="E759" s="475"/>
      <c r="F759" s="494"/>
    </row>
    <row r="760" spans="1:6" s="426" customFormat="1" ht="11.25">
      <c r="A760" s="500"/>
      <c r="B760" s="540"/>
      <c r="C760" s="493"/>
      <c r="D760" s="498"/>
      <c r="E760" s="475"/>
      <c r="F760" s="494"/>
    </row>
    <row r="761" spans="1:6" s="426" customFormat="1" ht="11.25">
      <c r="A761" s="500"/>
      <c r="B761" s="540"/>
      <c r="C761" s="493"/>
      <c r="D761" s="498"/>
      <c r="E761" s="475"/>
      <c r="F761" s="494"/>
    </row>
    <row r="762" spans="1:6" s="426" customFormat="1" ht="11.25">
      <c r="A762" s="500"/>
      <c r="B762" s="540"/>
      <c r="C762" s="493"/>
      <c r="D762" s="498"/>
      <c r="E762" s="475"/>
      <c r="F762" s="494"/>
    </row>
    <row r="763" spans="1:6" s="426" customFormat="1" ht="11.25">
      <c r="A763" s="500"/>
      <c r="B763" s="540"/>
      <c r="C763" s="493"/>
      <c r="D763" s="498"/>
      <c r="E763" s="475"/>
      <c r="F763" s="494"/>
    </row>
    <row r="764" spans="1:6" s="426" customFormat="1" ht="11.25">
      <c r="A764" s="500"/>
      <c r="B764" s="540"/>
      <c r="C764" s="493"/>
      <c r="D764" s="498"/>
      <c r="E764" s="475"/>
      <c r="F764" s="494"/>
    </row>
    <row r="765" spans="1:6" s="426" customFormat="1" ht="11.25">
      <c r="A765" s="500"/>
      <c r="B765" s="540"/>
      <c r="C765" s="493"/>
      <c r="D765" s="498"/>
      <c r="E765" s="475"/>
      <c r="F765" s="494"/>
    </row>
    <row r="766" spans="1:6" s="426" customFormat="1" ht="11.25">
      <c r="A766" s="500"/>
      <c r="B766" s="540"/>
      <c r="C766" s="493"/>
      <c r="D766" s="498"/>
      <c r="E766" s="475"/>
      <c r="F766" s="494"/>
    </row>
    <row r="767" spans="1:6" s="426" customFormat="1" ht="11.25">
      <c r="A767" s="500"/>
      <c r="B767" s="540"/>
      <c r="C767" s="493"/>
      <c r="D767" s="498"/>
      <c r="E767" s="475"/>
      <c r="F767" s="494"/>
    </row>
    <row r="768" spans="1:6" s="426" customFormat="1" ht="11.25">
      <c r="A768" s="500"/>
      <c r="B768" s="540"/>
      <c r="C768" s="493"/>
      <c r="D768" s="498"/>
      <c r="E768" s="475"/>
      <c r="F768" s="494"/>
    </row>
    <row r="769" spans="1:6" s="426" customFormat="1" ht="11.25">
      <c r="A769" s="500"/>
      <c r="B769" s="540"/>
      <c r="C769" s="493"/>
      <c r="D769" s="498"/>
      <c r="E769" s="475"/>
      <c r="F769" s="494"/>
    </row>
    <row r="770" spans="1:6" s="426" customFormat="1" ht="11.25">
      <c r="A770" s="500"/>
      <c r="B770" s="540"/>
      <c r="C770" s="493"/>
      <c r="D770" s="498"/>
      <c r="E770" s="475"/>
      <c r="F770" s="494"/>
    </row>
    <row r="771" spans="1:6" s="426" customFormat="1" ht="11.25">
      <c r="A771" s="500"/>
      <c r="B771" s="540"/>
      <c r="C771" s="493"/>
      <c r="D771" s="498"/>
      <c r="E771" s="475"/>
      <c r="F771" s="494"/>
    </row>
    <row r="772" spans="1:6" s="426" customFormat="1" ht="11.25">
      <c r="A772" s="500"/>
      <c r="B772" s="540"/>
      <c r="C772" s="493"/>
      <c r="D772" s="498"/>
      <c r="E772" s="475"/>
      <c r="F772" s="494"/>
    </row>
    <row r="773" spans="1:6" s="426" customFormat="1" ht="11.25">
      <c r="A773" s="500"/>
      <c r="B773" s="540"/>
      <c r="C773" s="493"/>
      <c r="D773" s="498"/>
      <c r="E773" s="475"/>
      <c r="F773" s="494"/>
    </row>
    <row r="774" spans="1:6" s="426" customFormat="1" ht="11.25">
      <c r="A774" s="500"/>
      <c r="B774" s="540"/>
      <c r="C774" s="493"/>
      <c r="D774" s="498"/>
      <c r="E774" s="475"/>
      <c r="F774" s="494"/>
    </row>
    <row r="775" spans="1:6" s="426" customFormat="1" ht="11.25">
      <c r="A775" s="500"/>
      <c r="B775" s="540"/>
      <c r="C775" s="493"/>
      <c r="D775" s="498"/>
      <c r="E775" s="475"/>
      <c r="F775" s="494"/>
    </row>
    <row r="776" spans="1:6" s="426" customFormat="1" ht="11.25">
      <c r="A776" s="500"/>
      <c r="B776" s="540"/>
      <c r="C776" s="493"/>
      <c r="D776" s="498"/>
      <c r="E776" s="475"/>
      <c r="F776" s="494"/>
    </row>
    <row r="777" spans="1:6" s="426" customFormat="1" ht="11.25">
      <c r="A777" s="500"/>
      <c r="B777" s="540"/>
      <c r="C777" s="493"/>
      <c r="D777" s="498"/>
      <c r="E777" s="475"/>
      <c r="F777" s="494"/>
    </row>
    <row r="778" spans="1:6" s="426" customFormat="1" ht="11.25">
      <c r="A778" s="500"/>
      <c r="B778" s="540"/>
      <c r="C778" s="493"/>
      <c r="D778" s="498"/>
      <c r="E778" s="475"/>
      <c r="F778" s="494"/>
    </row>
    <row r="779" spans="1:6" s="426" customFormat="1" ht="11.25">
      <c r="A779" s="500"/>
      <c r="B779" s="540"/>
      <c r="C779" s="493"/>
      <c r="D779" s="498"/>
      <c r="E779" s="475"/>
      <c r="F779" s="494"/>
    </row>
    <row r="780" spans="1:6" s="426" customFormat="1" ht="11.25">
      <c r="A780" s="500"/>
      <c r="B780" s="540"/>
      <c r="C780" s="493"/>
      <c r="D780" s="498"/>
      <c r="E780" s="475"/>
      <c r="F780" s="494"/>
    </row>
    <row r="781" spans="1:6" s="426" customFormat="1" ht="11.25">
      <c r="A781" s="500"/>
      <c r="B781" s="540"/>
      <c r="C781" s="493"/>
      <c r="D781" s="498"/>
      <c r="E781" s="475"/>
      <c r="F781" s="494"/>
    </row>
    <row r="782" spans="1:6" s="426" customFormat="1" ht="11.25">
      <c r="A782" s="500"/>
      <c r="B782" s="540"/>
      <c r="C782" s="493"/>
      <c r="D782" s="498"/>
      <c r="E782" s="475"/>
      <c r="F782" s="494"/>
    </row>
    <row r="783" spans="1:6" s="426" customFormat="1" ht="11.25">
      <c r="A783" s="500"/>
      <c r="B783" s="540"/>
      <c r="C783" s="493"/>
      <c r="D783" s="498"/>
      <c r="E783" s="475"/>
      <c r="F783" s="494"/>
    </row>
    <row r="784" spans="1:6" s="426" customFormat="1" ht="11.25">
      <c r="A784" s="500"/>
      <c r="B784" s="540"/>
      <c r="C784" s="493"/>
      <c r="D784" s="498"/>
      <c r="E784" s="475"/>
      <c r="F784" s="494"/>
    </row>
    <row r="785" spans="1:6" s="426" customFormat="1" ht="11.25">
      <c r="A785" s="500"/>
      <c r="B785" s="540"/>
      <c r="C785" s="493"/>
      <c r="D785" s="498"/>
      <c r="E785" s="475"/>
      <c r="F785" s="494"/>
    </row>
    <row r="786" spans="1:6" s="426" customFormat="1" ht="11.25">
      <c r="A786" s="500"/>
      <c r="B786" s="540"/>
      <c r="C786" s="493"/>
      <c r="D786" s="498"/>
      <c r="E786" s="475"/>
      <c r="F786" s="494"/>
    </row>
    <row r="787" spans="1:6" s="426" customFormat="1" ht="11.25">
      <c r="A787" s="500"/>
      <c r="B787" s="540"/>
      <c r="C787" s="493"/>
      <c r="D787" s="498"/>
      <c r="E787" s="475"/>
      <c r="F787" s="494"/>
    </row>
    <row r="788" spans="1:6" s="426" customFormat="1" ht="11.25">
      <c r="A788" s="500"/>
      <c r="B788" s="540"/>
      <c r="C788" s="493"/>
      <c r="D788" s="498"/>
      <c r="E788" s="475"/>
      <c r="F788" s="494"/>
    </row>
    <row r="789" spans="1:6" s="426" customFormat="1" ht="11.25">
      <c r="A789" s="500"/>
      <c r="B789" s="540"/>
      <c r="C789" s="493"/>
      <c r="D789" s="498"/>
      <c r="E789" s="475"/>
      <c r="F789" s="494"/>
    </row>
    <row r="790" spans="1:6" s="426" customFormat="1" ht="11.25">
      <c r="A790" s="500"/>
      <c r="B790" s="540"/>
      <c r="C790" s="493"/>
      <c r="D790" s="498"/>
      <c r="E790" s="475"/>
      <c r="F790" s="494"/>
    </row>
    <row r="791" spans="1:6" s="426" customFormat="1" ht="11.25">
      <c r="A791" s="500"/>
      <c r="B791" s="540"/>
      <c r="C791" s="493"/>
      <c r="D791" s="498"/>
      <c r="E791" s="475"/>
      <c r="F791" s="494"/>
    </row>
    <row r="792" spans="1:6" s="426" customFormat="1" ht="11.25">
      <c r="A792" s="500"/>
      <c r="B792" s="540"/>
      <c r="C792" s="493"/>
      <c r="D792" s="498"/>
      <c r="E792" s="475"/>
      <c r="F792" s="494"/>
    </row>
    <row r="793" spans="1:6" s="426" customFormat="1" ht="11.25">
      <c r="A793" s="500"/>
      <c r="B793" s="540"/>
      <c r="C793" s="493"/>
      <c r="D793" s="498"/>
      <c r="E793" s="475"/>
      <c r="F793" s="494"/>
    </row>
    <row r="794" spans="1:6" s="426" customFormat="1" ht="11.25">
      <c r="A794" s="500"/>
      <c r="B794" s="540"/>
      <c r="C794" s="493"/>
      <c r="D794" s="498"/>
      <c r="E794" s="475"/>
      <c r="F794" s="494"/>
    </row>
    <row r="795" spans="1:6" s="426" customFormat="1" ht="11.25">
      <c r="A795" s="500"/>
      <c r="B795" s="540"/>
      <c r="C795" s="493"/>
      <c r="D795" s="498"/>
      <c r="E795" s="475"/>
      <c r="F795" s="494"/>
    </row>
    <row r="796" spans="1:6" s="426" customFormat="1" ht="11.25">
      <c r="A796" s="500"/>
      <c r="B796" s="540"/>
      <c r="C796" s="493"/>
      <c r="D796" s="498"/>
      <c r="E796" s="475"/>
      <c r="F796" s="494"/>
    </row>
    <row r="797" spans="1:6" s="426" customFormat="1" ht="11.25">
      <c r="A797" s="500"/>
      <c r="B797" s="540"/>
      <c r="C797" s="493"/>
      <c r="D797" s="498"/>
      <c r="E797" s="475"/>
      <c r="F797" s="494"/>
    </row>
    <row r="798" spans="1:6" s="426" customFormat="1" ht="11.25">
      <c r="A798" s="500"/>
      <c r="B798" s="540"/>
      <c r="C798" s="493"/>
      <c r="D798" s="498"/>
      <c r="E798" s="475"/>
      <c r="F798" s="494"/>
    </row>
    <row r="799" spans="1:6" s="426" customFormat="1" ht="11.25">
      <c r="A799" s="500"/>
      <c r="B799" s="540"/>
      <c r="C799" s="493"/>
      <c r="D799" s="498"/>
      <c r="E799" s="475"/>
      <c r="F799" s="494"/>
    </row>
    <row r="800" spans="1:6" s="426" customFormat="1" ht="11.25">
      <c r="A800" s="500"/>
      <c r="B800" s="540"/>
      <c r="C800" s="493"/>
      <c r="D800" s="498"/>
      <c r="E800" s="475"/>
      <c r="F800" s="494"/>
    </row>
    <row r="801" spans="1:6" s="426" customFormat="1" ht="11.25">
      <c r="A801" s="500"/>
      <c r="B801" s="540"/>
      <c r="C801" s="493"/>
      <c r="D801" s="498"/>
      <c r="E801" s="475"/>
      <c r="F801" s="494"/>
    </row>
    <row r="802" spans="1:6" s="426" customFormat="1" ht="11.25">
      <c r="A802" s="500"/>
      <c r="B802" s="540"/>
      <c r="C802" s="493"/>
      <c r="D802" s="498"/>
      <c r="E802" s="475"/>
      <c r="F802" s="494"/>
    </row>
    <row r="803" spans="1:6" s="426" customFormat="1" ht="11.25">
      <c r="A803" s="500"/>
      <c r="B803" s="540"/>
      <c r="C803" s="493"/>
      <c r="D803" s="498"/>
      <c r="E803" s="475"/>
      <c r="F803" s="494"/>
    </row>
    <row r="804" spans="1:6" s="426" customFormat="1" ht="11.25">
      <c r="A804" s="500"/>
      <c r="B804" s="540"/>
      <c r="C804" s="493"/>
      <c r="D804" s="498"/>
      <c r="E804" s="475"/>
      <c r="F804" s="494"/>
    </row>
    <row r="805" spans="1:6" s="426" customFormat="1" ht="11.25">
      <c r="A805" s="500"/>
      <c r="B805" s="540"/>
      <c r="C805" s="493"/>
      <c r="D805" s="498"/>
      <c r="E805" s="475"/>
      <c r="F805" s="494"/>
    </row>
    <row r="806" spans="1:6" s="426" customFormat="1" ht="11.25">
      <c r="A806" s="500"/>
      <c r="B806" s="540"/>
      <c r="C806" s="493"/>
      <c r="D806" s="498"/>
      <c r="E806" s="475"/>
      <c r="F806" s="494"/>
    </row>
    <row r="807" spans="1:6" s="426" customFormat="1" ht="11.25">
      <c r="A807" s="500"/>
      <c r="B807" s="540"/>
      <c r="C807" s="493"/>
      <c r="D807" s="498"/>
      <c r="E807" s="475"/>
      <c r="F807" s="494"/>
    </row>
    <row r="808" spans="1:6" s="426" customFormat="1" ht="11.25">
      <c r="A808" s="500"/>
      <c r="B808" s="540"/>
      <c r="C808" s="493"/>
      <c r="D808" s="498"/>
      <c r="E808" s="475"/>
      <c r="F808" s="494"/>
    </row>
    <row r="809" spans="1:6" s="426" customFormat="1" ht="11.25">
      <c r="A809" s="500"/>
      <c r="B809" s="540"/>
      <c r="C809" s="493"/>
      <c r="D809" s="498"/>
      <c r="E809" s="475"/>
      <c r="F809" s="494"/>
    </row>
    <row r="810" spans="1:6" s="426" customFormat="1" ht="11.25">
      <c r="A810" s="500"/>
      <c r="B810" s="540"/>
      <c r="C810" s="493"/>
      <c r="D810" s="498"/>
      <c r="E810" s="475"/>
      <c r="F810" s="494"/>
    </row>
    <row r="811" spans="1:6" s="426" customFormat="1" ht="11.25">
      <c r="A811" s="500"/>
      <c r="B811" s="540"/>
      <c r="C811" s="493"/>
      <c r="D811" s="498"/>
      <c r="E811" s="475"/>
      <c r="F811" s="494"/>
    </row>
    <row r="812" spans="1:6" s="426" customFormat="1" ht="11.25">
      <c r="A812" s="500"/>
      <c r="B812" s="540"/>
      <c r="C812" s="493"/>
      <c r="D812" s="498"/>
      <c r="E812" s="475"/>
      <c r="F812" s="494"/>
    </row>
    <row r="813" spans="1:6" s="426" customFormat="1" ht="11.25">
      <c r="A813" s="500"/>
      <c r="B813" s="540"/>
      <c r="C813" s="493"/>
      <c r="D813" s="498"/>
      <c r="E813" s="475"/>
      <c r="F813" s="494"/>
    </row>
    <row r="814" spans="1:6" s="426" customFormat="1" ht="11.25">
      <c r="A814" s="500"/>
      <c r="B814" s="540"/>
      <c r="C814" s="493"/>
      <c r="D814" s="498"/>
      <c r="E814" s="475"/>
      <c r="F814" s="494"/>
    </row>
    <row r="815" spans="1:6" s="426" customFormat="1" ht="11.25">
      <c r="A815" s="500"/>
      <c r="B815" s="540"/>
      <c r="C815" s="493"/>
      <c r="D815" s="498"/>
      <c r="E815" s="475"/>
      <c r="F815" s="494"/>
    </row>
    <row r="816" spans="1:6" s="426" customFormat="1" ht="11.25">
      <c r="A816" s="500"/>
      <c r="B816" s="540"/>
      <c r="C816" s="493"/>
      <c r="D816" s="498"/>
      <c r="E816" s="475"/>
      <c r="F816" s="494"/>
    </row>
    <row r="817" spans="1:6" s="426" customFormat="1" ht="11.25">
      <c r="A817" s="500"/>
      <c r="B817" s="540"/>
      <c r="C817" s="493"/>
      <c r="D817" s="498"/>
      <c r="E817" s="475"/>
      <c r="F817" s="494"/>
    </row>
    <row r="818" spans="1:6" s="426" customFormat="1" ht="11.25">
      <c r="A818" s="500"/>
      <c r="B818" s="540"/>
      <c r="C818" s="493"/>
      <c r="D818" s="498"/>
      <c r="E818" s="475"/>
      <c r="F818" s="494"/>
    </row>
    <row r="819" spans="1:6" s="426" customFormat="1" ht="11.25">
      <c r="A819" s="500"/>
      <c r="B819" s="540"/>
      <c r="C819" s="493"/>
      <c r="D819" s="498"/>
      <c r="E819" s="475"/>
      <c r="F819" s="494"/>
    </row>
    <row r="820" spans="1:6" s="426" customFormat="1" ht="11.25">
      <c r="A820" s="500"/>
      <c r="B820" s="540"/>
      <c r="C820" s="493"/>
      <c r="D820" s="498"/>
      <c r="E820" s="475"/>
      <c r="F820" s="494"/>
    </row>
    <row r="821" spans="1:6" s="426" customFormat="1" ht="11.25">
      <c r="A821" s="500"/>
      <c r="B821" s="540"/>
      <c r="C821" s="493"/>
      <c r="D821" s="498"/>
      <c r="E821" s="475"/>
      <c r="F821" s="494"/>
    </row>
    <row r="822" spans="1:6" s="426" customFormat="1" ht="11.25">
      <c r="A822" s="500"/>
      <c r="B822" s="540"/>
      <c r="C822" s="493"/>
      <c r="D822" s="498"/>
      <c r="E822" s="475"/>
      <c r="F822" s="494"/>
    </row>
    <row r="823" spans="1:6" s="426" customFormat="1" ht="11.25">
      <c r="A823" s="500"/>
      <c r="B823" s="540"/>
      <c r="C823" s="493"/>
      <c r="D823" s="498"/>
      <c r="E823" s="475"/>
      <c r="F823" s="494"/>
    </row>
    <row r="824" spans="1:6" s="426" customFormat="1" ht="11.25">
      <c r="A824" s="500"/>
      <c r="B824" s="540"/>
      <c r="C824" s="493"/>
      <c r="D824" s="498"/>
      <c r="E824" s="475"/>
      <c r="F824" s="494"/>
    </row>
    <row r="825" spans="1:6" s="426" customFormat="1" ht="11.25">
      <c r="A825" s="500"/>
      <c r="B825" s="540"/>
      <c r="C825" s="493"/>
      <c r="D825" s="498"/>
      <c r="E825" s="475"/>
      <c r="F825" s="494"/>
    </row>
    <row r="826" spans="1:6" s="426" customFormat="1" ht="11.25">
      <c r="A826" s="500"/>
      <c r="B826" s="540"/>
      <c r="C826" s="493"/>
      <c r="D826" s="498"/>
      <c r="E826" s="475"/>
      <c r="F826" s="494"/>
    </row>
    <row r="827" spans="1:6" s="426" customFormat="1" ht="11.25">
      <c r="A827" s="500"/>
      <c r="B827" s="540"/>
      <c r="C827" s="493"/>
      <c r="D827" s="498"/>
      <c r="E827" s="475"/>
      <c r="F827" s="494"/>
    </row>
    <row r="828" spans="1:6" s="426" customFormat="1" ht="11.25">
      <c r="A828" s="500"/>
      <c r="B828" s="540"/>
      <c r="C828" s="493"/>
      <c r="D828" s="498"/>
      <c r="E828" s="475"/>
      <c r="F828" s="494"/>
    </row>
    <row r="829" spans="1:6" s="426" customFormat="1" ht="11.25">
      <c r="A829" s="500"/>
      <c r="B829" s="540"/>
      <c r="C829" s="493"/>
      <c r="D829" s="498"/>
      <c r="E829" s="475"/>
      <c r="F829" s="494"/>
    </row>
    <row r="830" spans="1:6" s="426" customFormat="1" ht="11.25">
      <c r="A830" s="500"/>
      <c r="B830" s="540"/>
      <c r="C830" s="493"/>
      <c r="D830" s="498"/>
      <c r="E830" s="475"/>
      <c r="F830" s="494"/>
    </row>
    <row r="831" spans="1:6" s="426" customFormat="1" ht="11.25">
      <c r="A831" s="500"/>
      <c r="B831" s="540"/>
      <c r="C831" s="493"/>
      <c r="D831" s="498"/>
      <c r="E831" s="475"/>
      <c r="F831" s="494"/>
    </row>
    <row r="832" spans="1:6" s="426" customFormat="1" ht="11.25">
      <c r="A832" s="500"/>
      <c r="B832" s="540"/>
      <c r="C832" s="493"/>
      <c r="D832" s="498"/>
      <c r="E832" s="475"/>
      <c r="F832" s="494"/>
    </row>
    <row r="833" spans="1:6" s="426" customFormat="1" ht="11.25">
      <c r="A833" s="500"/>
      <c r="B833" s="540"/>
      <c r="C833" s="493"/>
      <c r="D833" s="498"/>
      <c r="E833" s="475"/>
      <c r="F833" s="494"/>
    </row>
    <row r="834" spans="1:6" s="426" customFormat="1" ht="11.25">
      <c r="A834" s="500"/>
      <c r="B834" s="540"/>
      <c r="C834" s="493"/>
      <c r="D834" s="498"/>
      <c r="E834" s="475"/>
      <c r="F834" s="494"/>
    </row>
    <row r="835" spans="1:6" s="426" customFormat="1" ht="11.25">
      <c r="A835" s="500"/>
      <c r="B835" s="540"/>
      <c r="C835" s="493"/>
      <c r="D835" s="498"/>
      <c r="E835" s="475"/>
      <c r="F835" s="494"/>
    </row>
    <row r="836" spans="1:6" s="426" customFormat="1" ht="11.25">
      <c r="A836" s="500"/>
      <c r="B836" s="540"/>
      <c r="C836" s="493"/>
      <c r="D836" s="498"/>
      <c r="E836" s="475"/>
      <c r="F836" s="494"/>
    </row>
    <row r="837" spans="1:6" s="426" customFormat="1" ht="11.25">
      <c r="A837" s="500"/>
      <c r="B837" s="540"/>
      <c r="C837" s="493"/>
      <c r="D837" s="498"/>
      <c r="E837" s="475"/>
      <c r="F837" s="494"/>
    </row>
    <row r="838" spans="1:6" s="426" customFormat="1" ht="11.25">
      <c r="A838" s="500"/>
      <c r="B838" s="540"/>
      <c r="C838" s="493"/>
      <c r="D838" s="498"/>
      <c r="E838" s="475"/>
      <c r="F838" s="494"/>
    </row>
    <row r="839" spans="1:6" s="426" customFormat="1" ht="11.25">
      <c r="A839" s="500"/>
      <c r="B839" s="540"/>
      <c r="C839" s="493"/>
      <c r="D839" s="498"/>
      <c r="E839" s="475"/>
      <c r="F839" s="494"/>
    </row>
    <row r="840" spans="1:6" s="426" customFormat="1" ht="11.25">
      <c r="A840" s="500"/>
      <c r="B840" s="540"/>
      <c r="C840" s="493"/>
      <c r="D840" s="498"/>
      <c r="E840" s="475"/>
      <c r="F840" s="494"/>
    </row>
    <row r="841" spans="1:6" s="426" customFormat="1" ht="11.25">
      <c r="A841" s="500"/>
      <c r="B841" s="540"/>
      <c r="C841" s="493"/>
      <c r="D841" s="498"/>
      <c r="E841" s="475"/>
      <c r="F841" s="494"/>
    </row>
    <row r="842" spans="1:6" s="426" customFormat="1" ht="11.25">
      <c r="A842" s="500"/>
      <c r="B842" s="540"/>
      <c r="C842" s="493"/>
      <c r="D842" s="498"/>
      <c r="E842" s="475"/>
      <c r="F842" s="494"/>
    </row>
    <row r="843" spans="1:6" s="426" customFormat="1" ht="11.25">
      <c r="A843" s="500"/>
      <c r="B843" s="540"/>
      <c r="C843" s="493"/>
      <c r="D843" s="498"/>
      <c r="E843" s="475"/>
      <c r="F843" s="494"/>
    </row>
    <row r="844" spans="1:6" s="426" customFormat="1" ht="11.25">
      <c r="A844" s="500"/>
      <c r="B844" s="540"/>
      <c r="C844" s="493"/>
      <c r="D844" s="498"/>
      <c r="E844" s="475"/>
      <c r="F844" s="494"/>
    </row>
    <row r="845" spans="1:6" s="426" customFormat="1" ht="11.25">
      <c r="A845" s="500"/>
      <c r="B845" s="540"/>
      <c r="C845" s="493"/>
      <c r="D845" s="498"/>
      <c r="E845" s="475"/>
      <c r="F845" s="494"/>
    </row>
    <row r="846" spans="1:6" s="426" customFormat="1" ht="11.25">
      <c r="A846" s="500"/>
      <c r="B846" s="540"/>
      <c r="C846" s="493"/>
      <c r="D846" s="498"/>
      <c r="E846" s="475"/>
      <c r="F846" s="494"/>
    </row>
    <row r="847" spans="1:6" s="426" customFormat="1" ht="11.25">
      <c r="A847" s="500"/>
      <c r="B847" s="540"/>
      <c r="C847" s="493"/>
      <c r="D847" s="498"/>
      <c r="E847" s="475"/>
      <c r="F847" s="494"/>
    </row>
    <row r="848" spans="1:6" s="426" customFormat="1" ht="11.25">
      <c r="A848" s="500"/>
      <c r="B848" s="540"/>
      <c r="C848" s="493"/>
      <c r="D848" s="498"/>
      <c r="E848" s="475"/>
      <c r="F848" s="494"/>
    </row>
    <row r="849" spans="1:6" s="426" customFormat="1" ht="11.25">
      <c r="A849" s="500"/>
      <c r="B849" s="540"/>
      <c r="C849" s="493"/>
      <c r="D849" s="498"/>
      <c r="E849" s="475"/>
      <c r="F849" s="494"/>
    </row>
    <row r="850" spans="1:6" s="426" customFormat="1" ht="11.25">
      <c r="A850" s="500"/>
      <c r="B850" s="540"/>
      <c r="C850" s="493"/>
      <c r="D850" s="498"/>
      <c r="E850" s="475"/>
      <c r="F850" s="494"/>
    </row>
    <row r="851" spans="1:6" s="426" customFormat="1" ht="11.25">
      <c r="A851" s="500"/>
      <c r="B851" s="540"/>
      <c r="C851" s="493"/>
      <c r="D851" s="498"/>
      <c r="E851" s="475"/>
      <c r="F851" s="494"/>
    </row>
    <row r="852" spans="1:6" s="426" customFormat="1" ht="11.25">
      <c r="A852" s="500"/>
      <c r="B852" s="540"/>
      <c r="C852" s="493"/>
      <c r="D852" s="498"/>
      <c r="E852" s="475"/>
      <c r="F852" s="494"/>
    </row>
    <row r="853" spans="1:6" s="426" customFormat="1" ht="11.25">
      <c r="A853" s="500"/>
      <c r="B853" s="540"/>
      <c r="C853" s="493"/>
      <c r="D853" s="498"/>
      <c r="E853" s="475"/>
      <c r="F853" s="494"/>
    </row>
    <row r="854" spans="1:6" s="426" customFormat="1" ht="11.25">
      <c r="A854" s="500"/>
      <c r="B854" s="540"/>
      <c r="C854" s="493"/>
      <c r="D854" s="498"/>
      <c r="E854" s="475"/>
      <c r="F854" s="494"/>
    </row>
    <row r="855" spans="1:6" s="426" customFormat="1" ht="11.25">
      <c r="A855" s="500"/>
      <c r="B855" s="540"/>
      <c r="C855" s="493"/>
      <c r="D855" s="498"/>
      <c r="E855" s="475"/>
      <c r="F855" s="494"/>
    </row>
    <row r="856" spans="1:6" s="426" customFormat="1" ht="11.25">
      <c r="A856" s="500"/>
      <c r="B856" s="540"/>
      <c r="C856" s="493"/>
      <c r="D856" s="498"/>
      <c r="E856" s="475"/>
      <c r="F856" s="494"/>
    </row>
    <row r="857" spans="1:6" s="426" customFormat="1" ht="11.25">
      <c r="A857" s="500"/>
      <c r="B857" s="540"/>
      <c r="C857" s="493"/>
      <c r="D857" s="498"/>
      <c r="E857" s="475"/>
      <c r="F857" s="494"/>
    </row>
    <row r="858" spans="1:6" s="426" customFormat="1" ht="11.25">
      <c r="A858" s="500"/>
      <c r="B858" s="540"/>
      <c r="C858" s="493"/>
      <c r="D858" s="498"/>
      <c r="E858" s="475"/>
      <c r="F858" s="494"/>
    </row>
    <row r="859" spans="1:6" s="426" customFormat="1" ht="11.25">
      <c r="A859" s="500"/>
      <c r="B859" s="540"/>
      <c r="C859" s="493"/>
      <c r="D859" s="498"/>
      <c r="E859" s="475"/>
      <c r="F859" s="494"/>
    </row>
    <row r="860" spans="1:6" s="426" customFormat="1" ht="11.25">
      <c r="A860" s="500"/>
      <c r="B860" s="540"/>
      <c r="C860" s="493"/>
      <c r="D860" s="498"/>
      <c r="E860" s="475"/>
      <c r="F860" s="494"/>
    </row>
    <row r="861" spans="1:6" s="426" customFormat="1" ht="11.25">
      <c r="A861" s="500"/>
      <c r="B861" s="540"/>
      <c r="C861" s="493"/>
      <c r="D861" s="498"/>
      <c r="E861" s="475"/>
      <c r="F861" s="494"/>
    </row>
    <row r="862" spans="1:6" s="426" customFormat="1" ht="11.25">
      <c r="A862" s="500"/>
      <c r="B862" s="540"/>
      <c r="C862" s="493"/>
      <c r="D862" s="498"/>
      <c r="E862" s="475"/>
      <c r="F862" s="494"/>
    </row>
    <row r="863" spans="1:6" s="426" customFormat="1" ht="11.25">
      <c r="A863" s="500"/>
      <c r="B863" s="540"/>
      <c r="C863" s="493"/>
      <c r="D863" s="498"/>
      <c r="E863" s="475"/>
      <c r="F863" s="494"/>
    </row>
    <row r="864" spans="1:6" s="426" customFormat="1" ht="11.25">
      <c r="A864" s="500"/>
      <c r="B864" s="540"/>
      <c r="C864" s="493"/>
      <c r="D864" s="498"/>
      <c r="E864" s="475"/>
      <c r="F864" s="494"/>
    </row>
    <row r="865" spans="1:6" s="426" customFormat="1" ht="11.25">
      <c r="A865" s="500"/>
      <c r="B865" s="540"/>
      <c r="C865" s="493"/>
      <c r="D865" s="498"/>
      <c r="E865" s="475"/>
      <c r="F865" s="494"/>
    </row>
    <row r="866" spans="1:6" s="426" customFormat="1" ht="11.25">
      <c r="A866" s="500"/>
      <c r="B866" s="540"/>
      <c r="C866" s="493"/>
      <c r="D866" s="498"/>
      <c r="E866" s="475"/>
      <c r="F866" s="494"/>
    </row>
    <row r="867" spans="1:6" s="426" customFormat="1" ht="11.25">
      <c r="A867" s="500"/>
      <c r="B867" s="540"/>
      <c r="C867" s="493"/>
      <c r="D867" s="498"/>
      <c r="E867" s="475"/>
      <c r="F867" s="494"/>
    </row>
    <row r="868" spans="1:6" s="426" customFormat="1" ht="11.25">
      <c r="A868" s="500"/>
      <c r="B868" s="540"/>
      <c r="C868" s="493"/>
      <c r="D868" s="498"/>
      <c r="E868" s="475"/>
      <c r="F868" s="494"/>
    </row>
    <row r="869" spans="1:6" s="426" customFormat="1" ht="11.25">
      <c r="A869" s="500"/>
      <c r="B869" s="540"/>
      <c r="C869" s="493"/>
      <c r="D869" s="498"/>
      <c r="E869" s="475"/>
      <c r="F869" s="494"/>
    </row>
    <row r="870" spans="1:6" s="426" customFormat="1" ht="11.25">
      <c r="A870" s="500"/>
      <c r="B870" s="540"/>
      <c r="C870" s="493"/>
      <c r="D870" s="498"/>
      <c r="E870" s="475"/>
      <c r="F870" s="494"/>
    </row>
    <row r="871" spans="1:6" s="426" customFormat="1" ht="11.25">
      <c r="A871" s="500"/>
      <c r="B871" s="540"/>
      <c r="C871" s="493"/>
      <c r="D871" s="498"/>
      <c r="E871" s="475"/>
      <c r="F871" s="494"/>
    </row>
    <row r="872" spans="1:6" s="426" customFormat="1" ht="11.25">
      <c r="A872" s="500"/>
      <c r="B872" s="540"/>
      <c r="C872" s="493"/>
      <c r="D872" s="498"/>
      <c r="E872" s="475"/>
      <c r="F872" s="494"/>
    </row>
    <row r="873" spans="1:6" s="426" customFormat="1" ht="11.25">
      <c r="A873" s="500"/>
      <c r="B873" s="540"/>
      <c r="C873" s="493"/>
      <c r="D873" s="498"/>
      <c r="E873" s="475"/>
      <c r="F873" s="494"/>
    </row>
    <row r="874" spans="1:6" s="426" customFormat="1" ht="11.25">
      <c r="A874" s="500"/>
      <c r="B874" s="540"/>
      <c r="C874" s="493"/>
      <c r="D874" s="498"/>
      <c r="E874" s="475"/>
      <c r="F874" s="494"/>
    </row>
    <row r="875" spans="1:6" s="426" customFormat="1" ht="11.25">
      <c r="A875" s="500"/>
      <c r="B875" s="540"/>
      <c r="C875" s="493"/>
      <c r="D875" s="498"/>
      <c r="E875" s="475"/>
      <c r="F875" s="494"/>
    </row>
    <row r="876" spans="1:6" s="426" customFormat="1" ht="11.25">
      <c r="A876" s="500"/>
      <c r="B876" s="540"/>
      <c r="C876" s="493"/>
      <c r="D876" s="498"/>
      <c r="E876" s="475"/>
      <c r="F876" s="494"/>
    </row>
    <row r="877" spans="1:6" s="426" customFormat="1" ht="11.25">
      <c r="A877" s="500"/>
      <c r="B877" s="540"/>
      <c r="C877" s="493"/>
      <c r="D877" s="498"/>
      <c r="E877" s="475"/>
      <c r="F877" s="494"/>
    </row>
    <row r="878" spans="1:6" s="426" customFormat="1" ht="11.25">
      <c r="A878" s="500"/>
      <c r="B878" s="540"/>
      <c r="C878" s="493"/>
      <c r="D878" s="498"/>
      <c r="E878" s="475"/>
      <c r="F878" s="494"/>
    </row>
    <row r="879" spans="1:6" s="426" customFormat="1" ht="11.25">
      <c r="A879" s="500"/>
      <c r="B879" s="540"/>
      <c r="C879" s="493"/>
      <c r="D879" s="498"/>
      <c r="E879" s="475"/>
      <c r="F879" s="494"/>
    </row>
    <row r="880" spans="1:6" s="426" customFormat="1" ht="11.25">
      <c r="A880" s="500"/>
      <c r="B880" s="540"/>
      <c r="C880" s="493"/>
      <c r="D880" s="498"/>
      <c r="E880" s="475"/>
      <c r="F880" s="494"/>
    </row>
    <row r="881" spans="1:6" s="426" customFormat="1" ht="11.25">
      <c r="A881" s="500"/>
      <c r="B881" s="540"/>
      <c r="C881" s="493"/>
      <c r="D881" s="498"/>
      <c r="E881" s="475"/>
      <c r="F881" s="494"/>
    </row>
    <row r="882" spans="1:6" s="426" customFormat="1" ht="11.25">
      <c r="A882" s="500"/>
      <c r="B882" s="540"/>
      <c r="C882" s="493"/>
      <c r="D882" s="498"/>
      <c r="E882" s="475"/>
      <c r="F882" s="494"/>
    </row>
    <row r="883" spans="1:6" s="426" customFormat="1" ht="11.25">
      <c r="A883" s="500"/>
      <c r="B883" s="540"/>
      <c r="C883" s="493"/>
      <c r="D883" s="498"/>
      <c r="E883" s="475"/>
      <c r="F883" s="494"/>
    </row>
    <row r="884" spans="1:6" s="426" customFormat="1" ht="11.25">
      <c r="A884" s="500"/>
      <c r="B884" s="540"/>
      <c r="C884" s="493"/>
      <c r="D884" s="498"/>
      <c r="E884" s="475"/>
      <c r="F884" s="494"/>
    </row>
    <row r="885" spans="1:6" s="426" customFormat="1" ht="11.25">
      <c r="A885" s="500"/>
      <c r="B885" s="540"/>
      <c r="C885" s="493"/>
      <c r="D885" s="498"/>
      <c r="E885" s="475"/>
      <c r="F885" s="494"/>
    </row>
    <row r="886" spans="1:6" s="426" customFormat="1" ht="11.25">
      <c r="A886" s="500"/>
      <c r="B886" s="540"/>
      <c r="C886" s="493"/>
      <c r="D886" s="498"/>
      <c r="E886" s="475"/>
      <c r="F886" s="494"/>
    </row>
    <row r="887" spans="1:6" s="426" customFormat="1" ht="11.25">
      <c r="A887" s="500"/>
      <c r="B887" s="540"/>
      <c r="C887" s="493"/>
      <c r="D887" s="498"/>
      <c r="E887" s="475"/>
      <c r="F887" s="494"/>
    </row>
    <row r="888" spans="1:6" s="426" customFormat="1" ht="11.25">
      <c r="A888" s="500"/>
      <c r="B888" s="540"/>
      <c r="C888" s="493"/>
      <c r="D888" s="498"/>
      <c r="E888" s="475"/>
      <c r="F888" s="494"/>
    </row>
    <row r="889" spans="1:6" s="426" customFormat="1" ht="11.25">
      <c r="A889" s="500"/>
      <c r="B889" s="540"/>
      <c r="C889" s="493"/>
      <c r="D889" s="498"/>
      <c r="E889" s="475"/>
      <c r="F889" s="494"/>
    </row>
    <row r="890" spans="1:6" s="426" customFormat="1" ht="11.25">
      <c r="A890" s="500"/>
      <c r="B890" s="540"/>
      <c r="C890" s="493"/>
      <c r="D890" s="498"/>
      <c r="E890" s="475"/>
      <c r="F890" s="494"/>
    </row>
    <row r="891" spans="1:6" s="426" customFormat="1" ht="11.25">
      <c r="A891" s="500"/>
      <c r="B891" s="540"/>
      <c r="C891" s="493"/>
      <c r="D891" s="498"/>
      <c r="E891" s="475"/>
      <c r="F891" s="494"/>
    </row>
    <row r="892" spans="1:6" s="426" customFormat="1" ht="11.25">
      <c r="A892" s="500"/>
      <c r="B892" s="540"/>
      <c r="C892" s="493"/>
      <c r="D892" s="498"/>
      <c r="E892" s="475"/>
      <c r="F892" s="494"/>
    </row>
    <row r="893" spans="1:6" s="426" customFormat="1" ht="11.25">
      <c r="A893" s="500"/>
      <c r="B893" s="540"/>
      <c r="C893" s="493"/>
      <c r="D893" s="498"/>
      <c r="E893" s="475"/>
      <c r="F893" s="494"/>
    </row>
    <row r="894" spans="1:6" s="426" customFormat="1" ht="11.25">
      <c r="A894" s="500"/>
      <c r="B894" s="540"/>
      <c r="C894" s="493"/>
      <c r="D894" s="498"/>
      <c r="E894" s="475"/>
      <c r="F894" s="494"/>
    </row>
    <row r="895" spans="1:6" s="426" customFormat="1" ht="11.25">
      <c r="A895" s="500"/>
      <c r="B895" s="540"/>
      <c r="C895" s="493"/>
      <c r="D895" s="498"/>
      <c r="E895" s="475"/>
      <c r="F895" s="494"/>
    </row>
    <row r="896" spans="1:6" s="426" customFormat="1" ht="11.25">
      <c r="A896" s="500"/>
      <c r="B896" s="540"/>
      <c r="C896" s="493"/>
      <c r="D896" s="498"/>
      <c r="E896" s="475"/>
      <c r="F896" s="494"/>
    </row>
    <row r="897" spans="1:6" s="426" customFormat="1" ht="11.25">
      <c r="A897" s="500"/>
      <c r="B897" s="540"/>
      <c r="C897" s="493"/>
      <c r="D897" s="498"/>
      <c r="E897" s="475"/>
      <c r="F897" s="494"/>
    </row>
    <row r="898" spans="1:6" s="426" customFormat="1" ht="11.25">
      <c r="A898" s="500"/>
      <c r="B898" s="540"/>
      <c r="C898" s="493"/>
      <c r="D898" s="498"/>
      <c r="E898" s="475"/>
      <c r="F898" s="494"/>
    </row>
    <row r="899" spans="1:6" s="426" customFormat="1" ht="11.25">
      <c r="A899" s="500"/>
      <c r="B899" s="540"/>
      <c r="C899" s="493"/>
      <c r="D899" s="498"/>
      <c r="E899" s="475"/>
      <c r="F899" s="494"/>
    </row>
    <row r="900" spans="1:6" s="426" customFormat="1" ht="11.25">
      <c r="A900" s="500"/>
      <c r="B900" s="540"/>
      <c r="C900" s="493"/>
      <c r="D900" s="498"/>
      <c r="E900" s="475"/>
      <c r="F900" s="494"/>
    </row>
    <row r="901" spans="1:6" s="426" customFormat="1" ht="11.25">
      <c r="A901" s="500"/>
      <c r="B901" s="540"/>
      <c r="C901" s="493"/>
      <c r="D901" s="498"/>
      <c r="E901" s="475"/>
      <c r="F901" s="494"/>
    </row>
    <row r="902" spans="1:6" s="426" customFormat="1" ht="11.25">
      <c r="A902" s="500"/>
      <c r="B902" s="540"/>
      <c r="C902" s="493"/>
      <c r="D902" s="498"/>
      <c r="E902" s="475"/>
      <c r="F902" s="494"/>
    </row>
    <row r="903" spans="1:6" s="426" customFormat="1" ht="11.25">
      <c r="A903" s="500"/>
      <c r="B903" s="540"/>
      <c r="C903" s="493"/>
      <c r="D903" s="498"/>
      <c r="E903" s="475"/>
      <c r="F903" s="494"/>
    </row>
    <row r="904" spans="1:6" s="426" customFormat="1" ht="11.25">
      <c r="A904" s="500"/>
      <c r="B904" s="540"/>
      <c r="C904" s="493"/>
      <c r="D904" s="498"/>
      <c r="E904" s="475"/>
      <c r="F904" s="494"/>
    </row>
    <row r="905" spans="1:6" s="426" customFormat="1" ht="11.25">
      <c r="A905" s="500"/>
      <c r="B905" s="540"/>
      <c r="C905" s="493"/>
      <c r="D905" s="498"/>
      <c r="E905" s="475"/>
      <c r="F905" s="494"/>
    </row>
    <row r="906" spans="1:6" s="426" customFormat="1" ht="11.25">
      <c r="A906" s="500"/>
      <c r="B906" s="540"/>
      <c r="C906" s="493"/>
      <c r="D906" s="498"/>
      <c r="E906" s="475"/>
      <c r="F906" s="494"/>
    </row>
    <row r="907" spans="1:6" s="426" customFormat="1" ht="11.25">
      <c r="A907" s="500"/>
      <c r="B907" s="540"/>
      <c r="C907" s="493"/>
      <c r="D907" s="498"/>
      <c r="E907" s="475"/>
      <c r="F907" s="494"/>
    </row>
    <row r="908" spans="1:6" s="426" customFormat="1" ht="11.25">
      <c r="A908" s="500"/>
      <c r="B908" s="540"/>
      <c r="C908" s="493"/>
      <c r="D908" s="498"/>
      <c r="E908" s="475"/>
      <c r="F908" s="494"/>
    </row>
    <row r="909" spans="1:6" s="426" customFormat="1" ht="11.25">
      <c r="A909" s="500"/>
      <c r="B909" s="540"/>
      <c r="C909" s="493"/>
      <c r="D909" s="498"/>
      <c r="E909" s="475"/>
      <c r="F909" s="494"/>
    </row>
    <row r="910" spans="1:6" s="426" customFormat="1" ht="11.25">
      <c r="A910" s="500"/>
      <c r="B910" s="540"/>
      <c r="C910" s="493"/>
      <c r="D910" s="498"/>
      <c r="E910" s="475"/>
      <c r="F910" s="494"/>
    </row>
    <row r="911" spans="1:6" s="426" customFormat="1" ht="11.25">
      <c r="A911" s="500"/>
      <c r="B911" s="540"/>
      <c r="C911" s="493"/>
      <c r="D911" s="498"/>
      <c r="E911" s="475"/>
      <c r="F911" s="494"/>
    </row>
    <row r="912" spans="1:6" s="426" customFormat="1" ht="11.25">
      <c r="A912" s="500"/>
      <c r="B912" s="540"/>
      <c r="C912" s="493"/>
      <c r="D912" s="498"/>
      <c r="E912" s="475"/>
      <c r="F912" s="494"/>
    </row>
    <row r="913" spans="1:6" s="426" customFormat="1" ht="11.25">
      <c r="A913" s="500"/>
      <c r="B913" s="540"/>
      <c r="C913" s="493"/>
      <c r="D913" s="498"/>
      <c r="E913" s="475"/>
      <c r="F913" s="494"/>
    </row>
    <row r="914" spans="1:6" s="426" customFormat="1" ht="11.25">
      <c r="A914" s="500"/>
      <c r="B914" s="540"/>
      <c r="C914" s="493"/>
      <c r="D914" s="498"/>
      <c r="E914" s="475"/>
      <c r="F914" s="494"/>
    </row>
    <row r="915" spans="1:6" s="426" customFormat="1" ht="11.25">
      <c r="A915" s="500"/>
      <c r="B915" s="540"/>
      <c r="C915" s="493"/>
      <c r="D915" s="498"/>
      <c r="E915" s="475"/>
      <c r="F915" s="494"/>
    </row>
    <row r="916" spans="1:6" s="426" customFormat="1" ht="11.25">
      <c r="A916" s="500"/>
      <c r="B916" s="540"/>
      <c r="C916" s="493"/>
      <c r="D916" s="498"/>
      <c r="E916" s="475"/>
      <c r="F916" s="494"/>
    </row>
    <row r="917" spans="1:6" s="426" customFormat="1" ht="11.25">
      <c r="A917" s="500"/>
      <c r="B917" s="540"/>
      <c r="C917" s="493"/>
      <c r="D917" s="498"/>
      <c r="E917" s="475"/>
      <c r="F917" s="494"/>
    </row>
    <row r="918" spans="1:6" s="426" customFormat="1" ht="11.25">
      <c r="A918" s="500"/>
      <c r="B918" s="540"/>
      <c r="C918" s="493"/>
      <c r="D918" s="498"/>
      <c r="E918" s="475"/>
      <c r="F918" s="494"/>
    </row>
    <row r="919" spans="1:6" s="426" customFormat="1" ht="11.25">
      <c r="A919" s="500"/>
      <c r="B919" s="540"/>
      <c r="C919" s="493"/>
      <c r="D919" s="498"/>
      <c r="E919" s="475"/>
      <c r="F919" s="494"/>
    </row>
    <row r="920" spans="1:6" s="426" customFormat="1" ht="11.25">
      <c r="A920" s="500"/>
      <c r="B920" s="540"/>
      <c r="C920" s="493"/>
      <c r="D920" s="498"/>
      <c r="E920" s="475"/>
      <c r="F920" s="494"/>
    </row>
    <row r="921" spans="1:6" s="426" customFormat="1" ht="11.25">
      <c r="A921" s="500"/>
      <c r="B921" s="540"/>
      <c r="C921" s="493"/>
      <c r="D921" s="498"/>
      <c r="E921" s="475"/>
      <c r="F921" s="494"/>
    </row>
    <row r="922" spans="1:6" s="426" customFormat="1" ht="11.25">
      <c r="A922" s="500"/>
      <c r="B922" s="540"/>
      <c r="C922" s="493"/>
      <c r="D922" s="498"/>
      <c r="E922" s="475"/>
      <c r="F922" s="494"/>
    </row>
    <row r="923" spans="1:6" s="426" customFormat="1" ht="11.25">
      <c r="A923" s="500"/>
      <c r="B923" s="540"/>
      <c r="C923" s="493"/>
      <c r="D923" s="498"/>
      <c r="E923" s="475"/>
      <c r="F923" s="494"/>
    </row>
    <row r="924" spans="1:6" s="426" customFormat="1" ht="11.25">
      <c r="A924" s="500"/>
      <c r="B924" s="540"/>
      <c r="C924" s="493"/>
      <c r="D924" s="498"/>
      <c r="E924" s="475"/>
      <c r="F924" s="494"/>
    </row>
    <row r="925" spans="1:6" s="426" customFormat="1" ht="11.25">
      <c r="A925" s="500"/>
      <c r="B925" s="540"/>
      <c r="C925" s="493"/>
      <c r="D925" s="498"/>
      <c r="E925" s="475"/>
      <c r="F925" s="494"/>
    </row>
    <row r="926" spans="1:6" s="426" customFormat="1" ht="11.25">
      <c r="A926" s="500"/>
      <c r="B926" s="540"/>
      <c r="C926" s="493"/>
      <c r="D926" s="498"/>
      <c r="E926" s="475"/>
      <c r="F926" s="494"/>
    </row>
    <row r="927" spans="1:6" s="426" customFormat="1" ht="11.25">
      <c r="A927" s="500"/>
      <c r="B927" s="540"/>
      <c r="C927" s="493"/>
      <c r="D927" s="498"/>
      <c r="E927" s="475"/>
      <c r="F927" s="494"/>
    </row>
    <row r="928" spans="1:6" s="426" customFormat="1" ht="11.25">
      <c r="A928" s="500"/>
      <c r="B928" s="540"/>
      <c r="C928" s="493"/>
      <c r="D928" s="498"/>
      <c r="E928" s="475"/>
      <c r="F928" s="494"/>
    </row>
    <row r="929" spans="1:6" s="426" customFormat="1" ht="11.25">
      <c r="A929" s="500"/>
      <c r="B929" s="540"/>
      <c r="C929" s="493"/>
      <c r="D929" s="498"/>
      <c r="E929" s="475"/>
      <c r="F929" s="494"/>
    </row>
    <row r="930" spans="1:6" s="426" customFormat="1" ht="11.25">
      <c r="A930" s="500"/>
      <c r="B930" s="540"/>
      <c r="C930" s="493"/>
      <c r="D930" s="498"/>
      <c r="E930" s="475"/>
      <c r="F930" s="494"/>
    </row>
    <row r="931" spans="1:6" s="426" customFormat="1" ht="11.25">
      <c r="A931" s="500"/>
      <c r="B931" s="540"/>
      <c r="C931" s="493"/>
      <c r="D931" s="498"/>
      <c r="E931" s="475"/>
      <c r="F931" s="494"/>
    </row>
    <row r="932" spans="1:6" s="426" customFormat="1" ht="11.25">
      <c r="A932" s="500"/>
      <c r="B932" s="540"/>
      <c r="C932" s="493"/>
      <c r="D932" s="498"/>
      <c r="E932" s="475"/>
      <c r="F932" s="494"/>
    </row>
    <row r="933" spans="1:6" s="426" customFormat="1" ht="11.25">
      <c r="A933" s="500"/>
      <c r="B933" s="540"/>
      <c r="C933" s="493"/>
      <c r="D933" s="498"/>
      <c r="E933" s="475"/>
      <c r="F933" s="494"/>
    </row>
    <row r="934" spans="1:6" s="426" customFormat="1" ht="11.25">
      <c r="A934" s="500"/>
      <c r="B934" s="540"/>
      <c r="C934" s="493"/>
      <c r="D934" s="498"/>
      <c r="E934" s="475"/>
      <c r="F934" s="494"/>
    </row>
    <row r="935" spans="1:6" s="426" customFormat="1" ht="11.25">
      <c r="A935" s="500"/>
      <c r="B935" s="540"/>
      <c r="C935" s="493"/>
      <c r="D935" s="498"/>
      <c r="E935" s="475"/>
      <c r="F935" s="494"/>
    </row>
    <row r="936" spans="1:6" s="426" customFormat="1" ht="11.25">
      <c r="A936" s="500"/>
      <c r="B936" s="540"/>
      <c r="C936" s="493"/>
      <c r="D936" s="498"/>
      <c r="E936" s="475"/>
      <c r="F936" s="494"/>
    </row>
    <row r="937" spans="1:6" s="426" customFormat="1" ht="11.25">
      <c r="A937" s="500"/>
      <c r="B937" s="540"/>
      <c r="C937" s="493"/>
      <c r="D937" s="498"/>
      <c r="E937" s="475"/>
      <c r="F937" s="494"/>
    </row>
    <row r="938" spans="1:6" s="426" customFormat="1" ht="11.25">
      <c r="A938" s="500"/>
      <c r="B938" s="540"/>
      <c r="C938" s="493"/>
      <c r="D938" s="498"/>
      <c r="E938" s="475"/>
      <c r="F938" s="494"/>
    </row>
    <row r="939" spans="1:6" s="426" customFormat="1" ht="11.25">
      <c r="A939" s="500"/>
      <c r="B939" s="540"/>
      <c r="C939" s="493"/>
      <c r="D939" s="498"/>
      <c r="E939" s="475"/>
      <c r="F939" s="494"/>
    </row>
    <row r="940" spans="1:6" s="426" customFormat="1" ht="11.25">
      <c r="A940" s="500"/>
      <c r="B940" s="540"/>
      <c r="C940" s="493"/>
      <c r="D940" s="498"/>
      <c r="E940" s="475"/>
      <c r="F940" s="494"/>
    </row>
    <row r="941" spans="1:6" s="426" customFormat="1" ht="11.25">
      <c r="A941" s="500"/>
      <c r="B941" s="540"/>
      <c r="C941" s="493"/>
      <c r="D941" s="498"/>
      <c r="E941" s="475"/>
      <c r="F941" s="494"/>
    </row>
    <row r="942" spans="1:6" s="426" customFormat="1" ht="11.25">
      <c r="A942" s="500"/>
      <c r="B942" s="540"/>
      <c r="C942" s="493"/>
      <c r="D942" s="498"/>
      <c r="E942" s="475"/>
      <c r="F942" s="494"/>
    </row>
    <row r="943" spans="1:6" s="426" customFormat="1" ht="11.25">
      <c r="A943" s="500"/>
      <c r="B943" s="540"/>
      <c r="C943" s="493"/>
      <c r="D943" s="498"/>
      <c r="E943" s="475"/>
      <c r="F943" s="494"/>
    </row>
    <row r="944" spans="1:6" s="426" customFormat="1" ht="11.25">
      <c r="A944" s="500"/>
      <c r="B944" s="540"/>
      <c r="C944" s="493"/>
      <c r="D944" s="498"/>
      <c r="E944" s="475"/>
      <c r="F944" s="494"/>
    </row>
    <row r="945" spans="1:6" s="426" customFormat="1" ht="11.25">
      <c r="A945" s="500"/>
      <c r="B945" s="540"/>
      <c r="C945" s="493"/>
      <c r="D945" s="498"/>
      <c r="E945" s="475"/>
      <c r="F945" s="494"/>
    </row>
    <row r="946" spans="1:6" s="426" customFormat="1" ht="11.25">
      <c r="A946" s="500"/>
      <c r="B946" s="540"/>
      <c r="C946" s="493"/>
      <c r="D946" s="498"/>
      <c r="E946" s="475"/>
      <c r="F946" s="494"/>
    </row>
    <row r="947" spans="1:6" s="426" customFormat="1" ht="11.25">
      <c r="A947" s="500"/>
      <c r="B947" s="540"/>
      <c r="C947" s="493"/>
      <c r="D947" s="498"/>
      <c r="E947" s="475"/>
      <c r="F947" s="494"/>
    </row>
    <row r="948" spans="1:6" s="426" customFormat="1" ht="11.25">
      <c r="A948" s="500"/>
      <c r="B948" s="540"/>
      <c r="C948" s="493"/>
      <c r="D948" s="498"/>
      <c r="E948" s="475"/>
      <c r="F948" s="494"/>
    </row>
    <row r="949" spans="1:6" s="426" customFormat="1" ht="11.25">
      <c r="A949" s="500"/>
      <c r="B949" s="540"/>
      <c r="C949" s="493"/>
      <c r="D949" s="498"/>
      <c r="E949" s="475"/>
      <c r="F949" s="494"/>
    </row>
    <row r="950" spans="1:6" s="426" customFormat="1" ht="11.25">
      <c r="A950" s="500"/>
      <c r="B950" s="540"/>
      <c r="C950" s="493"/>
      <c r="D950" s="498"/>
      <c r="E950" s="475"/>
      <c r="F950" s="494"/>
    </row>
    <row r="951" spans="1:6" s="426" customFormat="1" ht="11.25">
      <c r="A951" s="500"/>
      <c r="B951" s="540"/>
      <c r="C951" s="493"/>
      <c r="D951" s="498"/>
      <c r="E951" s="475"/>
      <c r="F951" s="494"/>
    </row>
    <row r="952" spans="1:6" s="426" customFormat="1" ht="11.25">
      <c r="A952" s="500"/>
      <c r="B952" s="540"/>
      <c r="C952" s="493"/>
      <c r="D952" s="498"/>
      <c r="E952" s="475"/>
      <c r="F952" s="494"/>
    </row>
    <row r="953" spans="1:6" s="426" customFormat="1" ht="11.25">
      <c r="A953" s="500"/>
      <c r="B953" s="540"/>
      <c r="C953" s="493"/>
      <c r="D953" s="498"/>
      <c r="E953" s="475"/>
      <c r="F953" s="494"/>
    </row>
    <row r="954" spans="1:6" s="426" customFormat="1" ht="11.25">
      <c r="A954" s="500"/>
      <c r="B954" s="540"/>
      <c r="C954" s="493"/>
      <c r="D954" s="498"/>
      <c r="E954" s="475"/>
      <c r="F954" s="494"/>
    </row>
    <row r="955" spans="1:6" s="426" customFormat="1" ht="11.25">
      <c r="A955" s="500"/>
      <c r="B955" s="540"/>
      <c r="C955" s="493"/>
      <c r="D955" s="498"/>
      <c r="E955" s="475"/>
      <c r="F955" s="494"/>
    </row>
    <row r="956" spans="1:6" s="426" customFormat="1" ht="11.25">
      <c r="A956" s="500"/>
      <c r="B956" s="540"/>
      <c r="C956" s="493"/>
      <c r="D956" s="498"/>
      <c r="E956" s="475"/>
      <c r="F956" s="494"/>
    </row>
    <row r="957" spans="1:6" s="426" customFormat="1" ht="11.25">
      <c r="A957" s="500"/>
      <c r="B957" s="540"/>
      <c r="C957" s="493"/>
      <c r="D957" s="498"/>
      <c r="E957" s="475"/>
      <c r="F957" s="494"/>
    </row>
    <row r="958" spans="1:6" s="426" customFormat="1" ht="11.25">
      <c r="A958" s="500"/>
      <c r="B958" s="540"/>
      <c r="C958" s="493"/>
      <c r="D958" s="498"/>
      <c r="E958" s="475"/>
      <c r="F958" s="494"/>
    </row>
    <row r="959" spans="1:6" s="426" customFormat="1" ht="11.25">
      <c r="A959" s="500"/>
      <c r="B959" s="540"/>
      <c r="C959" s="493"/>
      <c r="D959" s="498"/>
      <c r="E959" s="475"/>
      <c r="F959" s="494"/>
    </row>
    <row r="960" spans="1:6" s="426" customFormat="1" ht="11.25">
      <c r="A960" s="500"/>
      <c r="B960" s="540"/>
      <c r="C960" s="493"/>
      <c r="D960" s="498"/>
      <c r="E960" s="475"/>
      <c r="F960" s="494"/>
    </row>
    <row r="961" spans="1:6" s="426" customFormat="1" ht="11.25">
      <c r="A961" s="500"/>
      <c r="B961" s="540"/>
      <c r="C961" s="493"/>
      <c r="D961" s="498"/>
      <c r="E961" s="475"/>
      <c r="F961" s="494"/>
    </row>
    <row r="962" spans="1:6" s="426" customFormat="1" ht="11.25">
      <c r="A962" s="500"/>
      <c r="B962" s="540"/>
      <c r="C962" s="493"/>
      <c r="D962" s="498"/>
      <c r="E962" s="475"/>
      <c r="F962" s="494"/>
    </row>
    <row r="963" spans="1:6" s="426" customFormat="1" ht="11.25">
      <c r="A963" s="500"/>
      <c r="B963" s="540"/>
      <c r="C963" s="493"/>
      <c r="D963" s="498"/>
      <c r="E963" s="475"/>
      <c r="F963" s="494"/>
    </row>
    <row r="964" spans="1:6" s="426" customFormat="1" ht="11.25">
      <c r="A964" s="500"/>
      <c r="B964" s="540"/>
      <c r="C964" s="493"/>
      <c r="D964" s="498"/>
      <c r="E964" s="475"/>
      <c r="F964" s="494"/>
    </row>
    <row r="965" spans="1:6" s="426" customFormat="1" ht="11.25">
      <c r="A965" s="500"/>
      <c r="B965" s="540"/>
      <c r="C965" s="493"/>
      <c r="D965" s="498"/>
      <c r="E965" s="475"/>
      <c r="F965" s="494"/>
    </row>
    <row r="966" spans="1:6" s="426" customFormat="1" ht="11.25">
      <c r="A966" s="500"/>
      <c r="B966" s="540"/>
      <c r="C966" s="493"/>
      <c r="D966" s="498"/>
      <c r="E966" s="475"/>
      <c r="F966" s="494"/>
    </row>
    <row r="967" spans="1:6" s="426" customFormat="1" ht="11.25">
      <c r="A967" s="500"/>
      <c r="B967" s="540"/>
      <c r="C967" s="493"/>
      <c r="D967" s="498"/>
      <c r="E967" s="475"/>
      <c r="F967" s="494"/>
    </row>
    <row r="968" spans="1:6" s="426" customFormat="1" ht="11.25">
      <c r="A968" s="500"/>
      <c r="B968" s="540"/>
      <c r="C968" s="493"/>
      <c r="D968" s="498"/>
      <c r="E968" s="475"/>
      <c r="F968" s="494"/>
    </row>
    <row r="969" spans="1:6" s="426" customFormat="1" ht="11.25">
      <c r="A969" s="500"/>
      <c r="B969" s="540"/>
      <c r="C969" s="493"/>
      <c r="D969" s="498"/>
      <c r="E969" s="475"/>
      <c r="F969" s="494"/>
    </row>
    <row r="970" spans="1:6" s="426" customFormat="1" ht="11.25">
      <c r="A970" s="500"/>
      <c r="B970" s="540"/>
      <c r="C970" s="493"/>
      <c r="D970" s="498"/>
      <c r="E970" s="475"/>
      <c r="F970" s="494"/>
    </row>
    <row r="971" spans="1:6" s="426" customFormat="1" ht="11.25">
      <c r="A971" s="500"/>
      <c r="B971" s="540"/>
      <c r="C971" s="493"/>
      <c r="D971" s="498"/>
      <c r="E971" s="475"/>
      <c r="F971" s="494"/>
    </row>
    <row r="972" spans="1:6" s="426" customFormat="1" ht="11.25">
      <c r="A972" s="500"/>
      <c r="B972" s="540"/>
      <c r="C972" s="493"/>
      <c r="D972" s="498"/>
      <c r="E972" s="475"/>
      <c r="F972" s="494"/>
    </row>
    <row r="973" spans="1:6" s="426" customFormat="1" ht="11.25">
      <c r="A973" s="500"/>
      <c r="B973" s="540"/>
      <c r="C973" s="493"/>
      <c r="D973" s="498"/>
      <c r="E973" s="475"/>
      <c r="F973" s="494"/>
    </row>
    <row r="974" spans="1:6" s="426" customFormat="1" ht="11.25">
      <c r="A974" s="500"/>
      <c r="B974" s="540"/>
      <c r="C974" s="493"/>
      <c r="D974" s="498"/>
      <c r="E974" s="475"/>
      <c r="F974" s="494"/>
    </row>
    <row r="975" spans="1:6" s="426" customFormat="1" ht="11.25">
      <c r="A975" s="500"/>
      <c r="B975" s="540"/>
      <c r="C975" s="493"/>
      <c r="D975" s="498"/>
      <c r="E975" s="475"/>
      <c r="F975" s="494"/>
    </row>
    <row r="976" spans="1:6" s="426" customFormat="1" ht="11.25">
      <c r="A976" s="500"/>
      <c r="B976" s="540"/>
      <c r="C976" s="493"/>
      <c r="D976" s="498"/>
      <c r="E976" s="475"/>
      <c r="F976" s="494"/>
    </row>
    <row r="977" spans="1:6" s="426" customFormat="1" ht="11.25">
      <c r="A977" s="500"/>
      <c r="B977" s="540"/>
      <c r="C977" s="493"/>
      <c r="D977" s="498"/>
      <c r="E977" s="475"/>
      <c r="F977" s="494"/>
    </row>
    <row r="978" spans="1:6" s="426" customFormat="1" ht="11.25">
      <c r="A978" s="500"/>
      <c r="B978" s="540"/>
      <c r="C978" s="493"/>
      <c r="D978" s="498"/>
      <c r="E978" s="475"/>
      <c r="F978" s="494"/>
    </row>
    <row r="979" spans="1:6" s="426" customFormat="1" ht="11.25">
      <c r="A979" s="500"/>
      <c r="B979" s="540"/>
      <c r="C979" s="493"/>
      <c r="D979" s="498"/>
      <c r="E979" s="475"/>
      <c r="F979" s="494"/>
    </row>
    <row r="980" spans="1:6" s="426" customFormat="1" ht="11.25">
      <c r="A980" s="500"/>
      <c r="B980" s="540"/>
      <c r="C980" s="493"/>
      <c r="D980" s="498"/>
      <c r="E980" s="475"/>
      <c r="F980" s="494"/>
    </row>
    <row r="981" spans="1:6" s="426" customFormat="1" ht="11.25">
      <c r="A981" s="500"/>
      <c r="B981" s="540"/>
      <c r="C981" s="493"/>
      <c r="D981" s="498"/>
      <c r="E981" s="475"/>
      <c r="F981" s="494"/>
    </row>
    <row r="982" spans="1:6" s="426" customFormat="1" ht="11.25">
      <c r="A982" s="500"/>
      <c r="B982" s="540"/>
      <c r="C982" s="493"/>
      <c r="D982" s="498"/>
      <c r="E982" s="475"/>
      <c r="F982" s="494"/>
    </row>
    <row r="983" spans="1:6" s="426" customFormat="1" ht="11.25">
      <c r="A983" s="500"/>
      <c r="B983" s="540"/>
      <c r="C983" s="493"/>
      <c r="D983" s="498"/>
      <c r="E983" s="475"/>
      <c r="F983" s="494"/>
    </row>
    <row r="984" spans="1:6" s="426" customFormat="1" ht="11.25">
      <c r="A984" s="500"/>
      <c r="B984" s="540"/>
      <c r="C984" s="493"/>
      <c r="D984" s="498"/>
      <c r="E984" s="475"/>
      <c r="F984" s="494"/>
    </row>
    <row r="985" spans="1:6" s="426" customFormat="1" ht="11.25">
      <c r="A985" s="500"/>
      <c r="B985" s="540"/>
      <c r="C985" s="493"/>
      <c r="D985" s="498"/>
      <c r="E985" s="475"/>
      <c r="F985" s="494"/>
    </row>
    <row r="986" spans="1:6" s="426" customFormat="1" ht="11.25">
      <c r="A986" s="500"/>
      <c r="B986" s="540"/>
      <c r="C986" s="493"/>
      <c r="D986" s="498"/>
      <c r="E986" s="475"/>
      <c r="F986" s="494"/>
    </row>
    <row r="987" spans="1:6" s="426" customFormat="1" ht="11.25">
      <c r="A987" s="500"/>
      <c r="B987" s="540"/>
      <c r="C987" s="493"/>
      <c r="D987" s="498"/>
      <c r="E987" s="475"/>
      <c r="F987" s="494"/>
    </row>
    <row r="988" spans="1:6" s="426" customFormat="1" ht="11.25">
      <c r="A988" s="500"/>
      <c r="B988" s="540"/>
      <c r="C988" s="493"/>
      <c r="D988" s="498"/>
      <c r="E988" s="475"/>
      <c r="F988" s="494"/>
    </row>
    <row r="989" spans="1:6" s="426" customFormat="1" ht="11.25">
      <c r="A989" s="500"/>
      <c r="B989" s="540"/>
      <c r="C989" s="493"/>
      <c r="D989" s="498"/>
      <c r="E989" s="475"/>
      <c r="F989" s="494"/>
    </row>
    <row r="990" spans="1:6" s="426" customFormat="1" ht="11.25">
      <c r="A990" s="500"/>
      <c r="B990" s="540"/>
      <c r="C990" s="493"/>
      <c r="D990" s="498"/>
      <c r="E990" s="475"/>
      <c r="F990" s="494"/>
    </row>
    <row r="991" spans="1:6" s="426" customFormat="1" ht="11.25">
      <c r="A991" s="500"/>
      <c r="B991" s="540"/>
      <c r="C991" s="493"/>
      <c r="D991" s="498"/>
      <c r="E991" s="475"/>
      <c r="F991" s="494"/>
    </row>
    <row r="992" spans="1:6" s="426" customFormat="1" ht="11.25">
      <c r="A992" s="500"/>
      <c r="B992" s="540"/>
      <c r="C992" s="493"/>
      <c r="D992" s="498"/>
      <c r="E992" s="475"/>
      <c r="F992" s="494"/>
    </row>
    <row r="993" spans="1:6" s="426" customFormat="1" ht="11.25">
      <c r="A993" s="500"/>
      <c r="B993" s="540"/>
      <c r="C993" s="493"/>
      <c r="D993" s="498"/>
      <c r="E993" s="475"/>
      <c r="F993" s="494"/>
    </row>
    <row r="994" spans="1:6" s="426" customFormat="1" ht="11.25">
      <c r="A994" s="500"/>
      <c r="B994" s="540"/>
      <c r="C994" s="493"/>
      <c r="D994" s="498"/>
      <c r="E994" s="475"/>
      <c r="F994" s="494"/>
    </row>
    <row r="995" spans="1:6" s="426" customFormat="1" ht="11.25">
      <c r="A995" s="500"/>
      <c r="B995" s="540"/>
      <c r="C995" s="493"/>
      <c r="D995" s="498"/>
      <c r="E995" s="475"/>
      <c r="F995" s="494"/>
    </row>
    <row r="996" spans="1:6" s="426" customFormat="1" ht="11.25">
      <c r="A996" s="500"/>
      <c r="B996" s="540"/>
      <c r="C996" s="493"/>
      <c r="D996" s="498"/>
      <c r="E996" s="475"/>
      <c r="F996" s="494"/>
    </row>
    <row r="997" spans="1:6" s="426" customFormat="1" ht="11.25">
      <c r="A997" s="500"/>
      <c r="B997" s="540"/>
      <c r="C997" s="493"/>
      <c r="D997" s="498"/>
      <c r="E997" s="475"/>
      <c r="F997" s="494"/>
    </row>
    <row r="998" spans="1:6" s="426" customFormat="1" ht="11.25">
      <c r="A998" s="500"/>
      <c r="B998" s="540"/>
      <c r="C998" s="493"/>
      <c r="D998" s="498"/>
      <c r="E998" s="475"/>
      <c r="F998" s="494"/>
    </row>
    <row r="999" spans="1:6" s="426" customFormat="1" ht="11.25">
      <c r="A999" s="500"/>
      <c r="B999" s="540"/>
      <c r="C999" s="493"/>
      <c r="D999" s="498"/>
      <c r="E999" s="475"/>
      <c r="F999" s="494"/>
    </row>
    <row r="1000" spans="1:6" s="426" customFormat="1" ht="11.25">
      <c r="A1000" s="500"/>
      <c r="B1000" s="540"/>
      <c r="C1000" s="493"/>
      <c r="D1000" s="498"/>
      <c r="E1000" s="475"/>
      <c r="F1000" s="494"/>
    </row>
    <row r="1001" spans="1:6" s="426" customFormat="1" ht="11.25">
      <c r="A1001" s="500"/>
      <c r="B1001" s="540"/>
      <c r="C1001" s="493"/>
      <c r="D1001" s="498"/>
      <c r="E1001" s="475"/>
      <c r="F1001" s="494"/>
    </row>
    <row r="1002" spans="1:6" s="426" customFormat="1" ht="11.25">
      <c r="A1002" s="500"/>
      <c r="B1002" s="540"/>
      <c r="C1002" s="493"/>
      <c r="D1002" s="498"/>
      <c r="E1002" s="475"/>
      <c r="F1002" s="494"/>
    </row>
    <row r="1003" spans="1:6" s="426" customFormat="1" ht="11.25">
      <c r="A1003" s="500"/>
      <c r="B1003" s="540"/>
      <c r="C1003" s="493"/>
      <c r="D1003" s="498"/>
      <c r="E1003" s="475"/>
      <c r="F1003" s="494"/>
    </row>
    <row r="1004" spans="1:6" s="426" customFormat="1" ht="11.25">
      <c r="A1004" s="500"/>
      <c r="B1004" s="540"/>
      <c r="C1004" s="493"/>
      <c r="D1004" s="498"/>
      <c r="E1004" s="475"/>
      <c r="F1004" s="494"/>
    </row>
    <row r="1005" spans="1:6" s="426" customFormat="1" ht="11.25">
      <c r="A1005" s="500"/>
      <c r="B1005" s="540"/>
      <c r="C1005" s="493"/>
      <c r="D1005" s="498"/>
      <c r="E1005" s="475"/>
      <c r="F1005" s="494"/>
    </row>
    <row r="1006" spans="1:6" s="426" customFormat="1" ht="11.25">
      <c r="A1006" s="500"/>
      <c r="B1006" s="540"/>
      <c r="C1006" s="493"/>
      <c r="D1006" s="498"/>
      <c r="E1006" s="475"/>
      <c r="F1006" s="494"/>
    </row>
    <row r="1007" spans="1:6" s="426" customFormat="1" ht="11.25">
      <c r="A1007" s="500"/>
      <c r="B1007" s="540"/>
      <c r="C1007" s="493"/>
      <c r="D1007" s="498"/>
      <c r="E1007" s="475"/>
      <c r="F1007" s="494"/>
    </row>
    <row r="1008" spans="1:6" s="426" customFormat="1" ht="11.25">
      <c r="A1008" s="500"/>
      <c r="B1008" s="540"/>
      <c r="C1008" s="493"/>
      <c r="D1008" s="498"/>
      <c r="E1008" s="475"/>
      <c r="F1008" s="494"/>
    </row>
    <row r="1009" spans="1:6" s="426" customFormat="1" ht="11.25">
      <c r="A1009" s="500"/>
      <c r="B1009" s="540"/>
      <c r="C1009" s="493"/>
      <c r="D1009" s="498"/>
      <c r="E1009" s="475"/>
      <c r="F1009" s="494"/>
    </row>
    <row r="1010" spans="1:6" s="426" customFormat="1" ht="11.25">
      <c r="A1010" s="500"/>
      <c r="B1010" s="540"/>
      <c r="C1010" s="493"/>
      <c r="D1010" s="498"/>
      <c r="E1010" s="475"/>
      <c r="F1010" s="494"/>
    </row>
    <row r="1011" spans="1:6" s="426" customFormat="1" ht="11.25">
      <c r="A1011" s="500"/>
      <c r="B1011" s="540"/>
      <c r="C1011" s="493"/>
      <c r="D1011" s="498"/>
      <c r="E1011" s="475"/>
      <c r="F1011" s="494"/>
    </row>
    <row r="1012" spans="1:6" s="426" customFormat="1" ht="11.25">
      <c r="A1012" s="500"/>
      <c r="B1012" s="540"/>
      <c r="C1012" s="493"/>
      <c r="D1012" s="498"/>
      <c r="E1012" s="475"/>
      <c r="F1012" s="494"/>
    </row>
    <row r="1013" spans="1:6" s="426" customFormat="1" ht="11.25">
      <c r="A1013" s="500"/>
      <c r="B1013" s="540"/>
      <c r="C1013" s="493"/>
      <c r="D1013" s="498"/>
      <c r="E1013" s="475"/>
      <c r="F1013" s="494"/>
    </row>
    <row r="1014" spans="1:6" s="426" customFormat="1" ht="11.25">
      <c r="A1014" s="500"/>
      <c r="B1014" s="540"/>
      <c r="C1014" s="493"/>
      <c r="D1014" s="498"/>
      <c r="E1014" s="475"/>
      <c r="F1014" s="494"/>
    </row>
    <row r="1015" spans="1:6" s="426" customFormat="1" ht="11.25">
      <c r="A1015" s="500"/>
      <c r="B1015" s="540"/>
      <c r="C1015" s="493"/>
      <c r="D1015" s="498"/>
      <c r="E1015" s="475"/>
      <c r="F1015" s="494"/>
    </row>
    <row r="1016" spans="1:6" s="426" customFormat="1" ht="11.25">
      <c r="A1016" s="500"/>
      <c r="B1016" s="540"/>
      <c r="C1016" s="493"/>
      <c r="D1016" s="498"/>
      <c r="E1016" s="475"/>
      <c r="F1016" s="494"/>
    </row>
    <row r="1017" spans="1:6" s="426" customFormat="1" ht="11.25">
      <c r="A1017" s="500"/>
      <c r="B1017" s="540"/>
      <c r="C1017" s="493"/>
      <c r="D1017" s="498"/>
      <c r="E1017" s="475"/>
      <c r="F1017" s="494"/>
    </row>
    <row r="1018" spans="1:6" s="426" customFormat="1" ht="11.25">
      <c r="A1018" s="500"/>
      <c r="B1018" s="540"/>
      <c r="C1018" s="493"/>
      <c r="D1018" s="498"/>
      <c r="E1018" s="475"/>
      <c r="F1018" s="494"/>
    </row>
    <row r="1019" spans="1:6" s="426" customFormat="1" ht="11.25">
      <c r="A1019" s="500"/>
      <c r="B1019" s="540"/>
      <c r="C1019" s="493"/>
      <c r="D1019" s="498"/>
      <c r="E1019" s="475"/>
      <c r="F1019" s="494"/>
    </row>
    <row r="1020" spans="1:6" s="426" customFormat="1" ht="11.25">
      <c r="A1020" s="500"/>
      <c r="B1020" s="540"/>
      <c r="C1020" s="493"/>
      <c r="D1020" s="498"/>
      <c r="E1020" s="475"/>
      <c r="F1020" s="494"/>
    </row>
    <row r="1021" spans="1:6" s="426" customFormat="1" ht="11.25">
      <c r="A1021" s="500"/>
      <c r="B1021" s="540"/>
      <c r="C1021" s="493"/>
      <c r="D1021" s="498"/>
      <c r="E1021" s="475"/>
      <c r="F1021" s="494"/>
    </row>
    <row r="1022" spans="1:6" s="426" customFormat="1" ht="11.25">
      <c r="A1022" s="500"/>
      <c r="B1022" s="540"/>
      <c r="C1022" s="493"/>
      <c r="D1022" s="498"/>
      <c r="E1022" s="475"/>
      <c r="F1022" s="494"/>
    </row>
    <row r="1023" spans="1:6" s="426" customFormat="1" ht="11.25">
      <c r="A1023" s="500"/>
      <c r="B1023" s="540"/>
      <c r="C1023" s="493"/>
      <c r="D1023" s="498"/>
      <c r="E1023" s="475"/>
      <c r="F1023" s="494"/>
    </row>
    <row r="1024" spans="1:6" s="426" customFormat="1" ht="11.25">
      <c r="A1024" s="500"/>
      <c r="B1024" s="540"/>
      <c r="C1024" s="493"/>
      <c r="D1024" s="498"/>
      <c r="E1024" s="475"/>
      <c r="F1024" s="494"/>
    </row>
    <row r="1025" spans="1:6" s="426" customFormat="1" ht="11.25">
      <c r="A1025" s="500"/>
      <c r="B1025" s="540"/>
      <c r="C1025" s="493"/>
      <c r="D1025" s="498"/>
      <c r="E1025" s="475"/>
      <c r="F1025" s="494"/>
    </row>
    <row r="1026" spans="1:6" s="426" customFormat="1" ht="11.25">
      <c r="A1026" s="500"/>
      <c r="B1026" s="540"/>
      <c r="C1026" s="493"/>
      <c r="D1026" s="498"/>
      <c r="E1026" s="475"/>
      <c r="F1026" s="494"/>
    </row>
    <row r="1027" spans="1:6" s="426" customFormat="1" ht="11.25">
      <c r="A1027" s="500"/>
      <c r="B1027" s="540"/>
      <c r="C1027" s="493"/>
      <c r="D1027" s="498"/>
      <c r="E1027" s="475"/>
      <c r="F1027" s="494"/>
    </row>
    <row r="1028" spans="1:6" s="426" customFormat="1" ht="11.25">
      <c r="A1028" s="500"/>
      <c r="B1028" s="540"/>
      <c r="C1028" s="493"/>
      <c r="D1028" s="498"/>
      <c r="E1028" s="475"/>
      <c r="F1028" s="494"/>
    </row>
    <row r="1029" spans="1:6" s="426" customFormat="1" ht="11.25">
      <c r="A1029" s="500"/>
      <c r="B1029" s="540"/>
      <c r="C1029" s="493"/>
      <c r="D1029" s="498"/>
      <c r="E1029" s="475"/>
      <c r="F1029" s="494"/>
    </row>
    <row r="1030" spans="1:6" s="426" customFormat="1" ht="11.25">
      <c r="A1030" s="500"/>
      <c r="B1030" s="540"/>
      <c r="C1030" s="493"/>
      <c r="D1030" s="498"/>
      <c r="E1030" s="475"/>
      <c r="F1030" s="494"/>
    </row>
    <row r="1031" spans="1:6" s="426" customFormat="1" ht="11.25">
      <c r="A1031" s="500"/>
      <c r="B1031" s="540"/>
      <c r="C1031" s="493"/>
      <c r="D1031" s="498"/>
      <c r="E1031" s="475"/>
      <c r="F1031" s="494"/>
    </row>
    <row r="1032" spans="1:6" s="426" customFormat="1" ht="11.25">
      <c r="A1032" s="500"/>
      <c r="B1032" s="540"/>
      <c r="C1032" s="493"/>
      <c r="D1032" s="498"/>
      <c r="E1032" s="475"/>
      <c r="F1032" s="494"/>
    </row>
    <row r="1033" spans="1:6" s="426" customFormat="1" ht="11.25">
      <c r="A1033" s="500"/>
      <c r="B1033" s="540"/>
      <c r="C1033" s="493"/>
      <c r="D1033" s="498"/>
      <c r="E1033" s="475"/>
      <c r="F1033" s="494"/>
    </row>
    <row r="1034" spans="1:6" s="426" customFormat="1" ht="11.25">
      <c r="A1034" s="500"/>
      <c r="B1034" s="540"/>
      <c r="C1034" s="493"/>
      <c r="D1034" s="498"/>
      <c r="E1034" s="475"/>
      <c r="F1034" s="494"/>
    </row>
    <row r="1035" spans="1:6" s="426" customFormat="1" ht="11.25">
      <c r="A1035" s="500"/>
      <c r="B1035" s="540"/>
      <c r="C1035" s="493"/>
      <c r="D1035" s="498"/>
      <c r="E1035" s="475"/>
      <c r="F1035" s="494"/>
    </row>
    <row r="1036" spans="1:6" s="426" customFormat="1" ht="11.25">
      <c r="A1036" s="500"/>
      <c r="B1036" s="540"/>
      <c r="C1036" s="493"/>
      <c r="D1036" s="498"/>
      <c r="E1036" s="475"/>
      <c r="F1036" s="494"/>
    </row>
    <row r="1037" spans="1:6" s="426" customFormat="1" ht="11.25">
      <c r="A1037" s="500"/>
      <c r="B1037" s="540"/>
      <c r="C1037" s="493"/>
      <c r="D1037" s="498"/>
      <c r="E1037" s="475"/>
      <c r="F1037" s="494"/>
    </row>
    <row r="1038" spans="1:6" s="426" customFormat="1" ht="11.25">
      <c r="A1038" s="500"/>
      <c r="B1038" s="540"/>
      <c r="C1038" s="493"/>
      <c r="D1038" s="498"/>
      <c r="E1038" s="475"/>
      <c r="F1038" s="494"/>
    </row>
    <row r="1039" spans="1:6" s="426" customFormat="1" ht="11.25">
      <c r="A1039" s="500"/>
      <c r="B1039" s="540"/>
      <c r="C1039" s="493"/>
      <c r="D1039" s="498"/>
      <c r="E1039" s="475"/>
      <c r="F1039" s="494"/>
    </row>
    <row r="1040" spans="1:6" s="426" customFormat="1" ht="11.25">
      <c r="A1040" s="500"/>
      <c r="B1040" s="540"/>
      <c r="C1040" s="493"/>
      <c r="D1040" s="498"/>
      <c r="E1040" s="475"/>
      <c r="F1040" s="494"/>
    </row>
    <row r="1041" spans="1:6" s="426" customFormat="1" ht="11.25">
      <c r="A1041" s="500"/>
      <c r="B1041" s="540"/>
      <c r="C1041" s="493"/>
      <c r="D1041" s="498"/>
      <c r="E1041" s="475"/>
      <c r="F1041" s="494"/>
    </row>
    <row r="1042" spans="1:12" ht="11.25">
      <c r="A1042" s="500"/>
      <c r="B1042" s="540"/>
      <c r="D1042" s="498"/>
      <c r="E1042" s="475"/>
      <c r="F1042" s="494"/>
      <c r="G1042" s="426"/>
      <c r="H1042" s="426"/>
      <c r="I1042" s="426"/>
      <c r="J1042" s="426"/>
      <c r="K1042" s="426"/>
      <c r="L1042" s="426"/>
    </row>
    <row r="1043" spans="1:11" ht="11.25">
      <c r="A1043" s="500"/>
      <c r="B1043" s="540"/>
      <c r="D1043" s="498"/>
      <c r="E1043" s="475"/>
      <c r="F1043" s="494"/>
      <c r="G1043" s="426"/>
      <c r="H1043" s="426"/>
      <c r="I1043" s="426"/>
      <c r="J1043" s="426"/>
      <c r="K1043" s="426"/>
    </row>
    <row r="1044" spans="1:11" ht="11.25">
      <c r="A1044" s="500"/>
      <c r="B1044" s="540"/>
      <c r="D1044" s="498"/>
      <c r="E1044" s="475"/>
      <c r="F1044" s="494"/>
      <c r="G1044" s="426"/>
      <c r="H1044" s="426"/>
      <c r="I1044" s="426"/>
      <c r="J1044" s="426"/>
      <c r="K1044" s="426"/>
    </row>
    <row r="1045" spans="1:11" ht="11.25">
      <c r="A1045" s="500"/>
      <c r="B1045" s="540"/>
      <c r="D1045" s="498"/>
      <c r="E1045" s="475"/>
      <c r="F1045" s="494"/>
      <c r="G1045" s="426"/>
      <c r="H1045" s="426"/>
      <c r="I1045" s="426"/>
      <c r="J1045" s="426"/>
      <c r="K1045" s="426"/>
    </row>
    <row r="1046" spans="1:11" ht="11.25">
      <c r="A1046" s="500"/>
      <c r="B1046" s="540"/>
      <c r="D1046" s="498"/>
      <c r="E1046" s="475"/>
      <c r="F1046" s="494"/>
      <c r="G1046" s="426"/>
      <c r="H1046" s="426"/>
      <c r="I1046" s="426"/>
      <c r="J1046" s="426"/>
      <c r="K1046" s="426"/>
    </row>
    <row r="1047" spans="1:6" ht="11.25">
      <c r="A1047" s="500"/>
      <c r="B1047" s="540"/>
      <c r="D1047" s="498"/>
      <c r="E1047" s="475"/>
      <c r="F1047" s="494"/>
    </row>
    <row r="1048" spans="1:6" ht="11.25">
      <c r="A1048" s="500"/>
      <c r="B1048" s="540"/>
      <c r="D1048" s="498"/>
      <c r="E1048" s="475"/>
      <c r="F1048" s="494"/>
    </row>
    <row r="1049" spans="1:6" ht="11.25">
      <c r="A1049" s="500"/>
      <c r="B1049" s="540"/>
      <c r="D1049" s="498"/>
      <c r="E1049" s="475"/>
      <c r="F1049" s="494"/>
    </row>
    <row r="1050" spans="1:6" ht="11.25">
      <c r="A1050" s="500"/>
      <c r="B1050" s="540"/>
      <c r="D1050" s="498"/>
      <c r="E1050" s="475"/>
      <c r="F1050" s="494"/>
    </row>
    <row r="1051" spans="1:6" ht="11.25">
      <c r="A1051" s="500"/>
      <c r="B1051" s="540"/>
      <c r="D1051" s="498"/>
      <c r="E1051" s="475"/>
      <c r="F1051" s="494"/>
    </row>
    <row r="1052" spans="1:6" ht="11.25">
      <c r="A1052" s="500"/>
      <c r="B1052" s="540"/>
      <c r="D1052" s="498"/>
      <c r="E1052" s="475"/>
      <c r="F1052" s="494"/>
    </row>
    <row r="1053" spans="1:6" ht="11.25">
      <c r="A1053" s="500"/>
      <c r="B1053" s="540"/>
      <c r="D1053" s="498"/>
      <c r="E1053" s="475"/>
      <c r="F1053" s="494"/>
    </row>
    <row r="1054" spans="1:6" ht="11.25">
      <c r="A1054" s="500"/>
      <c r="B1054" s="540"/>
      <c r="D1054" s="498"/>
      <c r="E1054" s="475"/>
      <c r="F1054" s="494"/>
    </row>
    <row r="1055" spans="1:6" ht="11.25">
      <c r="A1055" s="500"/>
      <c r="B1055" s="540"/>
      <c r="D1055" s="498"/>
      <c r="E1055" s="475"/>
      <c r="F1055" s="494"/>
    </row>
    <row r="1056" spans="1:6" ht="11.25">
      <c r="A1056" s="500"/>
      <c r="B1056" s="540"/>
      <c r="D1056" s="498"/>
      <c r="E1056" s="475"/>
      <c r="F1056" s="494"/>
    </row>
    <row r="1057" spans="1:6" ht="11.25">
      <c r="A1057" s="500"/>
      <c r="B1057" s="540"/>
      <c r="D1057" s="498"/>
      <c r="E1057" s="475"/>
      <c r="F1057" s="494"/>
    </row>
    <row r="1058" spans="1:6" ht="11.25">
      <c r="A1058" s="500"/>
      <c r="B1058" s="540"/>
      <c r="D1058" s="498"/>
      <c r="E1058" s="475"/>
      <c r="F1058" s="494"/>
    </row>
    <row r="1059" spans="1:6" ht="11.25">
      <c r="A1059" s="500"/>
      <c r="B1059" s="540"/>
      <c r="D1059" s="498"/>
      <c r="E1059" s="475"/>
      <c r="F1059" s="494"/>
    </row>
    <row r="1060" spans="1:6" ht="11.25">
      <c r="A1060" s="500"/>
      <c r="B1060" s="540"/>
      <c r="D1060" s="498"/>
      <c r="E1060" s="475"/>
      <c r="F1060" s="494"/>
    </row>
    <row r="1061" spans="1:6" ht="11.25">
      <c r="A1061" s="500"/>
      <c r="B1061" s="540"/>
      <c r="D1061" s="498"/>
      <c r="E1061" s="475"/>
      <c r="F1061" s="494"/>
    </row>
    <row r="1062" spans="1:6" ht="11.25">
      <c r="A1062" s="500"/>
      <c r="B1062" s="540"/>
      <c r="D1062" s="498"/>
      <c r="E1062" s="475"/>
      <c r="F1062" s="494"/>
    </row>
    <row r="1063" spans="1:6" ht="11.25">
      <c r="A1063" s="500"/>
      <c r="B1063" s="540"/>
      <c r="D1063" s="498"/>
      <c r="E1063" s="475"/>
      <c r="F1063" s="494"/>
    </row>
    <row r="1064" spans="1:6" ht="11.25">
      <c r="A1064" s="500"/>
      <c r="B1064" s="540"/>
      <c r="D1064" s="498"/>
      <c r="E1064" s="475"/>
      <c r="F1064" s="494"/>
    </row>
    <row r="1065" spans="1:6" ht="11.25">
      <c r="A1065" s="500"/>
      <c r="B1065" s="540"/>
      <c r="D1065" s="498"/>
      <c r="E1065" s="475"/>
      <c r="F1065" s="494"/>
    </row>
    <row r="1066" spans="1:6" ht="11.25">
      <c r="A1066" s="500"/>
      <c r="B1066" s="540"/>
      <c r="D1066" s="498"/>
      <c r="E1066" s="475"/>
      <c r="F1066" s="494"/>
    </row>
    <row r="1067" spans="1:6" ht="11.25">
      <c r="A1067" s="500"/>
      <c r="B1067" s="540"/>
      <c r="D1067" s="498"/>
      <c r="E1067" s="475"/>
      <c r="F1067" s="494"/>
    </row>
    <row r="1068" spans="1:6" ht="11.25">
      <c r="A1068" s="500"/>
      <c r="B1068" s="540"/>
      <c r="D1068" s="498"/>
      <c r="E1068" s="475"/>
      <c r="F1068" s="494"/>
    </row>
    <row r="1069" spans="1:6" ht="11.25">
      <c r="A1069" s="500"/>
      <c r="B1069" s="540"/>
      <c r="D1069" s="498"/>
      <c r="E1069" s="475"/>
      <c r="F1069" s="494"/>
    </row>
    <row r="1070" spans="1:6" ht="11.25">
      <c r="A1070" s="500"/>
      <c r="B1070" s="540"/>
      <c r="D1070" s="498"/>
      <c r="E1070" s="475"/>
      <c r="F1070" s="494"/>
    </row>
    <row r="1071" spans="1:6" ht="11.25">
      <c r="A1071" s="500"/>
      <c r="B1071" s="540"/>
      <c r="D1071" s="498"/>
      <c r="E1071" s="475"/>
      <c r="F1071" s="494"/>
    </row>
    <row r="1072" spans="1:6" ht="11.25">
      <c r="A1072" s="500"/>
      <c r="B1072" s="540"/>
      <c r="D1072" s="498"/>
      <c r="E1072" s="475"/>
      <c r="F1072" s="494"/>
    </row>
    <row r="1073" spans="1:6" ht="11.25">
      <c r="A1073" s="500"/>
      <c r="B1073" s="540"/>
      <c r="D1073" s="498"/>
      <c r="E1073" s="475"/>
      <c r="F1073" s="494"/>
    </row>
    <row r="1074" spans="1:6" ht="11.25">
      <c r="A1074" s="500"/>
      <c r="B1074" s="540"/>
      <c r="D1074" s="498"/>
      <c r="E1074" s="475"/>
      <c r="F1074" s="494"/>
    </row>
    <row r="1075" spans="1:6" ht="11.25">
      <c r="A1075" s="500"/>
      <c r="B1075" s="540"/>
      <c r="D1075" s="498"/>
      <c r="E1075" s="475"/>
      <c r="F1075" s="494"/>
    </row>
    <row r="1076" spans="1:6" ht="11.25">
      <c r="A1076" s="500"/>
      <c r="B1076" s="540"/>
      <c r="D1076" s="498"/>
      <c r="E1076" s="475"/>
      <c r="F1076" s="494"/>
    </row>
    <row r="1077" spans="1:6" ht="11.25">
      <c r="A1077" s="500"/>
      <c r="B1077" s="540"/>
      <c r="D1077" s="498"/>
      <c r="E1077" s="475"/>
      <c r="F1077" s="494"/>
    </row>
    <row r="1078" spans="1:6" ht="11.25">
      <c r="A1078" s="500"/>
      <c r="B1078" s="540"/>
      <c r="D1078" s="498"/>
      <c r="E1078" s="475"/>
      <c r="F1078" s="494"/>
    </row>
    <row r="1079" spans="1:6" ht="11.25">
      <c r="A1079" s="500"/>
      <c r="B1079" s="540"/>
      <c r="D1079" s="498"/>
      <c r="E1079" s="475"/>
      <c r="F1079" s="494"/>
    </row>
    <row r="1080" spans="1:6" ht="11.25">
      <c r="A1080" s="500"/>
      <c r="B1080" s="540"/>
      <c r="D1080" s="498"/>
      <c r="E1080" s="475"/>
      <c r="F1080" s="494"/>
    </row>
    <row r="1081" spans="1:6" ht="11.25">
      <c r="A1081" s="500"/>
      <c r="B1081" s="540"/>
      <c r="D1081" s="498"/>
      <c r="E1081" s="475"/>
      <c r="F1081" s="494"/>
    </row>
    <row r="1082" spans="1:6" ht="11.25">
      <c r="A1082" s="500"/>
      <c r="B1082" s="540"/>
      <c r="D1082" s="498"/>
      <c r="E1082" s="475"/>
      <c r="F1082" s="494"/>
    </row>
    <row r="1083" spans="1:6" ht="11.25">
      <c r="A1083" s="500"/>
      <c r="B1083" s="540"/>
      <c r="D1083" s="498"/>
      <c r="E1083" s="475"/>
      <c r="F1083" s="494"/>
    </row>
    <row r="1084" spans="1:6" ht="11.25">
      <c r="A1084" s="500"/>
      <c r="B1084" s="540"/>
      <c r="D1084" s="498"/>
      <c r="E1084" s="475"/>
      <c r="F1084" s="494"/>
    </row>
    <row r="1085" spans="1:6" ht="11.25">
      <c r="A1085" s="500"/>
      <c r="B1085" s="540"/>
      <c r="D1085" s="498"/>
      <c r="E1085" s="475"/>
      <c r="F1085" s="494"/>
    </row>
    <row r="1086" spans="1:6" ht="11.25">
      <c r="A1086" s="500"/>
      <c r="B1086" s="540"/>
      <c r="D1086" s="498"/>
      <c r="E1086" s="475"/>
      <c r="F1086" s="494"/>
    </row>
    <row r="1087" spans="1:6" ht="11.25">
      <c r="A1087" s="500"/>
      <c r="B1087" s="540"/>
      <c r="D1087" s="498"/>
      <c r="E1087" s="475"/>
      <c r="F1087" s="494"/>
    </row>
    <row r="1088" spans="1:6" ht="11.25">
      <c r="A1088" s="500"/>
      <c r="B1088" s="540"/>
      <c r="D1088" s="498"/>
      <c r="E1088" s="475"/>
      <c r="F1088" s="494"/>
    </row>
    <row r="1089" spans="1:6" ht="11.25">
      <c r="A1089" s="500"/>
      <c r="B1089" s="540"/>
      <c r="D1089" s="498"/>
      <c r="E1089" s="475"/>
      <c r="F1089" s="494"/>
    </row>
    <row r="1090" spans="1:6" ht="11.25">
      <c r="A1090" s="500"/>
      <c r="B1090" s="540"/>
      <c r="D1090" s="498"/>
      <c r="E1090" s="475"/>
      <c r="F1090" s="494"/>
    </row>
    <row r="1091" spans="1:6" ht="11.25">
      <c r="A1091" s="500"/>
      <c r="B1091" s="540"/>
      <c r="D1091" s="498"/>
      <c r="E1091" s="475"/>
      <c r="F1091" s="494"/>
    </row>
    <row r="1092" spans="1:6" ht="11.25">
      <c r="A1092" s="500"/>
      <c r="B1092" s="540"/>
      <c r="D1092" s="498"/>
      <c r="E1092" s="475"/>
      <c r="F1092" s="494"/>
    </row>
    <row r="1093" spans="1:6" ht="11.25">
      <c r="A1093" s="500"/>
      <c r="B1093" s="540"/>
      <c r="D1093" s="498"/>
      <c r="E1093" s="475"/>
      <c r="F1093" s="494"/>
    </row>
    <row r="1094" spans="1:6" ht="11.25">
      <c r="A1094" s="500"/>
      <c r="B1094" s="540"/>
      <c r="D1094" s="498"/>
      <c r="E1094" s="475"/>
      <c r="F1094" s="494"/>
    </row>
    <row r="1095" spans="1:6" ht="11.25">
      <c r="A1095" s="500"/>
      <c r="B1095" s="540"/>
      <c r="D1095" s="498"/>
      <c r="E1095" s="475"/>
      <c r="F1095" s="494"/>
    </row>
    <row r="1096" spans="1:6" ht="11.25">
      <c r="A1096" s="500"/>
      <c r="B1096" s="540"/>
      <c r="D1096" s="498"/>
      <c r="E1096" s="475"/>
      <c r="F1096" s="494"/>
    </row>
    <row r="1097" spans="1:6" ht="11.25">
      <c r="A1097" s="500"/>
      <c r="B1097" s="540"/>
      <c r="D1097" s="498"/>
      <c r="E1097" s="475"/>
      <c r="F1097" s="494"/>
    </row>
    <row r="1098" spans="1:6" ht="11.25">
      <c r="A1098" s="500"/>
      <c r="B1098" s="540"/>
      <c r="D1098" s="498"/>
      <c r="E1098" s="475"/>
      <c r="F1098" s="494"/>
    </row>
    <row r="1099" spans="1:6" ht="11.25">
      <c r="A1099" s="500"/>
      <c r="B1099" s="540"/>
      <c r="D1099" s="498"/>
      <c r="E1099" s="475"/>
      <c r="F1099" s="494"/>
    </row>
    <row r="1100" spans="1:6" ht="11.25">
      <c r="A1100" s="500"/>
      <c r="B1100" s="540"/>
      <c r="D1100" s="498"/>
      <c r="E1100" s="475"/>
      <c r="F1100" s="494"/>
    </row>
    <row r="1101" spans="1:6" ht="11.25">
      <c r="A1101" s="500"/>
      <c r="B1101" s="540"/>
      <c r="D1101" s="498"/>
      <c r="E1101" s="475"/>
      <c r="F1101" s="494"/>
    </row>
    <row r="1102" spans="1:6" ht="11.25">
      <c r="A1102" s="500"/>
      <c r="B1102" s="540"/>
      <c r="D1102" s="498"/>
      <c r="E1102" s="475"/>
      <c r="F1102" s="494"/>
    </row>
    <row r="1103" spans="1:6" ht="11.25">
      <c r="A1103" s="500"/>
      <c r="B1103" s="540"/>
      <c r="D1103" s="498"/>
      <c r="E1103" s="475"/>
      <c r="F1103" s="494"/>
    </row>
    <row r="1104" spans="1:6" ht="11.25">
      <c r="A1104" s="500"/>
      <c r="B1104" s="540"/>
      <c r="D1104" s="498"/>
      <c r="E1104" s="475"/>
      <c r="F1104" s="494"/>
    </row>
    <row r="1105" spans="1:6" ht="11.25">
      <c r="A1105" s="500"/>
      <c r="B1105" s="540"/>
      <c r="D1105" s="498"/>
      <c r="E1105" s="475"/>
      <c r="F1105" s="494"/>
    </row>
    <row r="1106" spans="1:6" ht="11.25">
      <c r="A1106" s="500"/>
      <c r="B1106" s="540"/>
      <c r="D1106" s="498"/>
      <c r="E1106" s="475"/>
      <c r="F1106" s="494"/>
    </row>
    <row r="1107" spans="1:6" ht="11.25">
      <c r="A1107" s="500"/>
      <c r="B1107" s="540"/>
      <c r="D1107" s="498"/>
      <c r="E1107" s="475"/>
      <c r="F1107" s="494"/>
    </row>
    <row r="1108" spans="1:6" ht="11.25">
      <c r="A1108" s="500"/>
      <c r="B1108" s="540"/>
      <c r="D1108" s="498"/>
      <c r="E1108" s="475"/>
      <c r="F1108" s="494"/>
    </row>
    <row r="1109" spans="1:6" ht="11.25">
      <c r="A1109" s="500"/>
      <c r="B1109" s="540"/>
      <c r="D1109" s="498"/>
      <c r="E1109" s="475"/>
      <c r="F1109" s="494"/>
    </row>
    <row r="1110" spans="1:6" ht="11.25">
      <c r="A1110" s="500"/>
      <c r="B1110" s="540"/>
      <c r="D1110" s="498"/>
      <c r="E1110" s="475"/>
      <c r="F1110" s="494"/>
    </row>
    <row r="1111" spans="1:6" ht="11.25">
      <c r="A1111" s="500"/>
      <c r="B1111" s="540"/>
      <c r="D1111" s="498"/>
      <c r="E1111" s="475"/>
      <c r="F1111" s="494"/>
    </row>
    <row r="1112" spans="1:6" ht="11.25">
      <c r="A1112" s="500"/>
      <c r="B1112" s="540"/>
      <c r="D1112" s="498"/>
      <c r="E1112" s="475"/>
      <c r="F1112" s="494"/>
    </row>
    <row r="1113" spans="1:6" ht="11.25">
      <c r="A1113" s="500"/>
      <c r="B1113" s="540"/>
      <c r="D1113" s="498"/>
      <c r="E1113" s="475"/>
      <c r="F1113" s="494"/>
    </row>
    <row r="1114" spans="1:6" ht="11.25">
      <c r="A1114" s="500"/>
      <c r="B1114" s="540"/>
      <c r="D1114" s="498"/>
      <c r="E1114" s="475"/>
      <c r="F1114" s="494"/>
    </row>
    <row r="1115" spans="1:6" ht="11.25">
      <c r="A1115" s="500"/>
      <c r="B1115" s="540"/>
      <c r="D1115" s="498"/>
      <c r="E1115" s="475"/>
      <c r="F1115" s="494"/>
    </row>
    <row r="1116" spans="1:6" ht="11.25">
      <c r="A1116" s="500"/>
      <c r="B1116" s="540"/>
      <c r="D1116" s="498"/>
      <c r="E1116" s="475"/>
      <c r="F1116" s="494"/>
    </row>
    <row r="1117" spans="1:6" ht="11.25">
      <c r="A1117" s="500"/>
      <c r="B1117" s="540"/>
      <c r="D1117" s="498"/>
      <c r="E1117" s="475"/>
      <c r="F1117" s="494"/>
    </row>
    <row r="1118" spans="1:6" ht="11.25">
      <c r="A1118" s="500"/>
      <c r="B1118" s="540"/>
      <c r="D1118" s="498"/>
      <c r="E1118" s="475"/>
      <c r="F1118" s="494"/>
    </row>
    <row r="1119" spans="1:6" ht="11.25">
      <c r="A1119" s="500"/>
      <c r="B1119" s="540"/>
      <c r="D1119" s="498"/>
      <c r="E1119" s="475"/>
      <c r="F1119" s="494"/>
    </row>
    <row r="1120" spans="1:6" ht="11.25">
      <c r="A1120" s="500"/>
      <c r="B1120" s="540"/>
      <c r="D1120" s="498"/>
      <c r="E1120" s="475"/>
      <c r="F1120" s="494"/>
    </row>
    <row r="1121" spans="1:6" ht="11.25">
      <c r="A1121" s="500"/>
      <c r="B1121" s="540"/>
      <c r="D1121" s="498"/>
      <c r="E1121" s="475"/>
      <c r="F1121" s="494"/>
    </row>
    <row r="1122" spans="1:6" ht="11.25">
      <c r="A1122" s="500"/>
      <c r="B1122" s="540"/>
      <c r="D1122" s="498"/>
      <c r="E1122" s="475"/>
      <c r="F1122" s="494"/>
    </row>
    <row r="1123" spans="1:6" ht="11.25">
      <c r="A1123" s="500"/>
      <c r="B1123" s="540"/>
      <c r="D1123" s="498"/>
      <c r="E1123" s="475"/>
      <c r="F1123" s="494"/>
    </row>
    <row r="1124" spans="1:6" ht="11.25">
      <c r="A1124" s="500"/>
      <c r="B1124" s="540"/>
      <c r="D1124" s="498"/>
      <c r="E1124" s="475"/>
      <c r="F1124" s="494"/>
    </row>
    <row r="1125" spans="1:6" ht="11.25">
      <c r="A1125" s="500"/>
      <c r="B1125" s="540"/>
      <c r="D1125" s="498"/>
      <c r="E1125" s="475"/>
      <c r="F1125" s="494"/>
    </row>
    <row r="1126" spans="1:6" ht="11.25">
      <c r="A1126" s="500"/>
      <c r="B1126" s="540"/>
      <c r="D1126" s="498"/>
      <c r="E1126" s="475"/>
      <c r="F1126" s="494"/>
    </row>
    <row r="1127" spans="1:6" ht="11.25">
      <c r="A1127" s="500"/>
      <c r="B1127" s="540"/>
      <c r="D1127" s="498"/>
      <c r="E1127" s="475"/>
      <c r="F1127" s="494"/>
    </row>
    <row r="1128" spans="1:6" ht="11.25">
      <c r="A1128" s="500"/>
      <c r="B1128" s="540"/>
      <c r="D1128" s="498"/>
      <c r="E1128" s="475"/>
      <c r="F1128" s="494"/>
    </row>
    <row r="1129" spans="1:6" ht="11.25">
      <c r="A1129" s="500"/>
      <c r="B1129" s="540"/>
      <c r="D1129" s="498"/>
      <c r="E1129" s="475"/>
      <c r="F1129" s="494"/>
    </row>
    <row r="1130" spans="1:6" ht="11.25">
      <c r="A1130" s="500"/>
      <c r="B1130" s="540"/>
      <c r="D1130" s="498"/>
      <c r="E1130" s="475"/>
      <c r="F1130" s="494"/>
    </row>
    <row r="1131" spans="1:6" ht="11.25">
      <c r="A1131" s="500"/>
      <c r="B1131" s="540"/>
      <c r="D1131" s="498"/>
      <c r="E1131" s="475"/>
      <c r="F1131" s="494"/>
    </row>
    <row r="1132" spans="1:6" ht="11.25">
      <c r="A1132" s="500"/>
      <c r="B1132" s="540"/>
      <c r="D1132" s="498"/>
      <c r="E1132" s="475"/>
      <c r="F1132" s="494"/>
    </row>
    <row r="1133" spans="1:6" ht="11.25">
      <c r="A1133" s="500"/>
      <c r="B1133" s="540"/>
      <c r="D1133" s="498"/>
      <c r="E1133" s="475"/>
      <c r="F1133" s="494"/>
    </row>
    <row r="1134" spans="1:6" ht="11.25">
      <c r="A1134" s="500"/>
      <c r="B1134" s="540"/>
      <c r="D1134" s="498"/>
      <c r="E1134" s="475"/>
      <c r="F1134" s="494"/>
    </row>
    <row r="1135" spans="1:6" ht="11.25">
      <c r="A1135" s="500"/>
      <c r="D1135" s="498"/>
      <c r="E1135" s="475"/>
      <c r="F1135" s="494"/>
    </row>
    <row r="1136" spans="1:6" ht="11.25">
      <c r="A1136" s="500"/>
      <c r="D1136" s="498"/>
      <c r="E1136" s="475"/>
      <c r="F1136" s="494"/>
    </row>
  </sheetData>
  <sheetProtection password="CCAA" sheet="1" objects="1" scenarios="1" selectLockedCells="1"/>
  <mergeCells count="1">
    <mergeCell ref="B101:D101"/>
  </mergeCells>
  <printOptions/>
  <pageMargins left="1.1811023622047245" right="0.3937007874015748" top="0.7874015748031497" bottom="0.7874015748031497" header="0.31496062992125984" footer="0"/>
  <pageSetup firstPageNumber="10" useFirstPageNumber="1" horizontalDpi="300" verticalDpi="300" orientation="portrait" paperSize="9" scale="91" r:id="rId1"/>
  <headerFooter alignWithMargins="0">
    <oddHeader>&amp;C&amp;"Arial,Poševno"FEKALNA KANALIZACIJA ROMSKEGA NASELJA ŠMIHEL - KANAL GV5</oddHeader>
    <oddFooter>&amp;L&amp;8Topos, d.o.o., št. načrta 11/06, marec 2007&amp;R&amp;P</oddFooter>
  </headerFooter>
  <rowBreaks count="2" manualBreakCount="2">
    <brk id="48" max="5" man="1"/>
    <brk id="86" max="5" man="1"/>
  </rowBreaks>
</worksheet>
</file>

<file path=xl/worksheets/sheet5.xml><?xml version="1.0" encoding="utf-8"?>
<worksheet xmlns="http://schemas.openxmlformats.org/spreadsheetml/2006/main" xmlns:r="http://schemas.openxmlformats.org/officeDocument/2006/relationships">
  <sheetPr>
    <outlinePr summaryBelow="0" summaryRight="0"/>
  </sheetPr>
  <dimension ref="A1:L1133"/>
  <sheetViews>
    <sheetView view="pageBreakPreview" zoomScale="145" zoomScaleNormal="110" zoomScaleSheetLayoutView="145" zoomScalePageLayoutView="0" workbookViewId="0" topLeftCell="A28">
      <selection activeCell="E87" sqref="E87"/>
    </sheetView>
  </sheetViews>
  <sheetFormatPr defaultColWidth="9.140625" defaultRowHeight="12.75"/>
  <cols>
    <col min="1" max="1" width="6.7109375" style="442" customWidth="1"/>
    <col min="2" max="2" width="37.7109375" style="438" customWidth="1"/>
    <col min="3" max="3" width="7.28125" style="493" customWidth="1"/>
    <col min="4" max="4" width="5.7109375" style="439" customWidth="1"/>
    <col min="5" max="5" width="11.421875" style="457" customWidth="1"/>
    <col min="6" max="6" width="15.57421875" style="443" customWidth="1"/>
    <col min="7" max="9" width="10.28125" style="441" customWidth="1"/>
    <col min="10" max="16384" width="9.140625" style="441" customWidth="1"/>
  </cols>
  <sheetData>
    <row r="1" spans="1:6" s="362" customFormat="1" ht="12" thickBot="1">
      <c r="A1" s="357" t="s">
        <v>0</v>
      </c>
      <c r="B1" s="358" t="s">
        <v>1</v>
      </c>
      <c r="C1" s="359" t="s">
        <v>2</v>
      </c>
      <c r="D1" s="360" t="s">
        <v>3</v>
      </c>
      <c r="E1" s="444" t="s">
        <v>241</v>
      </c>
      <c r="F1" s="361" t="s">
        <v>242</v>
      </c>
    </row>
    <row r="2" spans="1:7" s="368" customFormat="1" ht="11.25">
      <c r="A2" s="363"/>
      <c r="B2" s="364"/>
      <c r="C2" s="484"/>
      <c r="D2" s="366"/>
      <c r="E2" s="445"/>
      <c r="F2" s="367"/>
      <c r="G2" s="485"/>
    </row>
    <row r="3" spans="1:6" s="374" customFormat="1" ht="11.25">
      <c r="A3" s="486" t="s">
        <v>8</v>
      </c>
      <c r="B3" s="423" t="s">
        <v>9</v>
      </c>
      <c r="C3" s="487"/>
      <c r="D3" s="372"/>
      <c r="E3" s="446"/>
      <c r="F3" s="373"/>
    </row>
    <row r="4" spans="1:7" s="380" customFormat="1" ht="11.25">
      <c r="A4" s="488"/>
      <c r="B4" s="376"/>
      <c r="C4" s="489"/>
      <c r="D4" s="378"/>
      <c r="E4" s="447"/>
      <c r="F4" s="379"/>
      <c r="G4" s="490"/>
    </row>
    <row r="5" spans="1:6" s="495" customFormat="1" ht="26.25" customHeight="1">
      <c r="A5" s="491" t="s">
        <v>10</v>
      </c>
      <c r="B5" s="492" t="s">
        <v>50</v>
      </c>
      <c r="C5" s="493"/>
      <c r="D5" s="425"/>
      <c r="E5" s="475"/>
      <c r="F5" s="494"/>
    </row>
    <row r="6" spans="1:6" s="426" customFormat="1" ht="11.25">
      <c r="A6" s="496"/>
      <c r="B6" s="492"/>
      <c r="C6" s="497">
        <v>46.29</v>
      </c>
      <c r="D6" s="498" t="s">
        <v>11</v>
      </c>
      <c r="E6" s="476"/>
      <c r="F6" s="499">
        <f>C6*E6</f>
        <v>0</v>
      </c>
    </row>
    <row r="7" spans="1:6" s="426" customFormat="1" ht="10.5" customHeight="1">
      <c r="A7" s="496"/>
      <c r="B7" s="492"/>
      <c r="C7" s="497"/>
      <c r="D7" s="498"/>
      <c r="E7" s="476"/>
      <c r="F7" s="499"/>
    </row>
    <row r="8" spans="1:6" s="426" customFormat="1" ht="22.5">
      <c r="A8" s="393" t="s">
        <v>12</v>
      </c>
      <c r="B8" s="492" t="s">
        <v>38</v>
      </c>
      <c r="C8" s="497"/>
      <c r="D8" s="498"/>
      <c r="E8" s="476"/>
      <c r="F8" s="499"/>
    </row>
    <row r="9" spans="1:6" s="426" customFormat="1" ht="11.25">
      <c r="A9" s="500"/>
      <c r="B9" s="492"/>
      <c r="C9" s="497">
        <v>1</v>
      </c>
      <c r="D9" s="498" t="s">
        <v>88</v>
      </c>
      <c r="E9" s="476"/>
      <c r="F9" s="499">
        <f>C9*E9</f>
        <v>0</v>
      </c>
    </row>
    <row r="10" spans="1:6" s="426" customFormat="1" ht="9" customHeight="1">
      <c r="A10" s="500"/>
      <c r="B10" s="492"/>
      <c r="C10" s="497"/>
      <c r="D10" s="498"/>
      <c r="E10" s="476"/>
      <c r="F10" s="499"/>
    </row>
    <row r="11" spans="1:6" s="426" customFormat="1" ht="11.25">
      <c r="A11" s="500"/>
      <c r="B11" s="501"/>
      <c r="C11" s="497"/>
      <c r="D11" s="498"/>
      <c r="E11" s="476"/>
      <c r="F11" s="499"/>
    </row>
    <row r="12" spans="1:6" s="505" customFormat="1" ht="12" thickBot="1">
      <c r="A12" s="394" t="s">
        <v>8</v>
      </c>
      <c r="B12" s="395" t="s">
        <v>20</v>
      </c>
      <c r="C12" s="502"/>
      <c r="D12" s="503"/>
      <c r="E12" s="477"/>
      <c r="F12" s="504">
        <f>SUM(F6:F11)</f>
        <v>0</v>
      </c>
    </row>
    <row r="13" spans="1:6" s="505" customFormat="1" ht="11.25">
      <c r="A13" s="506"/>
      <c r="B13" s="507"/>
      <c r="C13" s="508"/>
      <c r="D13" s="509"/>
      <c r="E13" s="478"/>
      <c r="F13" s="510"/>
    </row>
    <row r="14" spans="1:6" s="505" customFormat="1" ht="11.25">
      <c r="A14" s="401" t="s">
        <v>21</v>
      </c>
      <c r="B14" s="402" t="s">
        <v>4</v>
      </c>
      <c r="C14" s="508"/>
      <c r="D14" s="509"/>
      <c r="E14" s="478"/>
      <c r="F14" s="510"/>
    </row>
    <row r="15" spans="1:6" s="426" customFormat="1" ht="11.25">
      <c r="A15" s="500"/>
      <c r="B15" s="501"/>
      <c r="C15" s="497"/>
      <c r="D15" s="498"/>
      <c r="E15" s="476"/>
      <c r="F15" s="499"/>
    </row>
    <row r="16" spans="1:6" s="426" customFormat="1" ht="33.75">
      <c r="A16" s="496" t="s">
        <v>10</v>
      </c>
      <c r="B16" s="388" t="s">
        <v>176</v>
      </c>
      <c r="C16" s="497"/>
      <c r="D16" s="498"/>
      <c r="E16" s="476"/>
      <c r="F16" s="499"/>
    </row>
    <row r="17" spans="1:6" s="426" customFormat="1" ht="11.25">
      <c r="A17" s="496"/>
      <c r="B17" s="541" t="s">
        <v>41</v>
      </c>
      <c r="C17" s="512">
        <v>81.18</v>
      </c>
      <c r="D17" s="513" t="s">
        <v>23</v>
      </c>
      <c r="E17" s="479"/>
      <c r="F17" s="499">
        <f>C17*E17</f>
        <v>0</v>
      </c>
    </row>
    <row r="18" spans="1:6" s="426" customFormat="1" ht="11.25">
      <c r="A18" s="496"/>
      <c r="B18" s="541" t="s">
        <v>40</v>
      </c>
      <c r="C18" s="512">
        <v>6.74</v>
      </c>
      <c r="D18" s="513" t="s">
        <v>23</v>
      </c>
      <c r="E18" s="479"/>
      <c r="F18" s="499">
        <f>C18*E18</f>
        <v>0</v>
      </c>
    </row>
    <row r="19" spans="1:6" s="426" customFormat="1" ht="11.25">
      <c r="A19" s="496"/>
      <c r="B19" s="541"/>
      <c r="C19" s="512"/>
      <c r="D19" s="513"/>
      <c r="E19" s="479"/>
      <c r="F19" s="499"/>
    </row>
    <row r="20" spans="1:6" s="426" customFormat="1" ht="33.75">
      <c r="A20" s="496" t="s">
        <v>12</v>
      </c>
      <c r="B20" s="388" t="s">
        <v>177</v>
      </c>
      <c r="C20" s="497"/>
      <c r="D20" s="498"/>
      <c r="E20" s="476"/>
      <c r="F20" s="499"/>
    </row>
    <row r="21" spans="1:6" s="426" customFormat="1" ht="11.25">
      <c r="A21" s="514"/>
      <c r="B21" s="541" t="s">
        <v>54</v>
      </c>
      <c r="C21" s="512">
        <v>20.29</v>
      </c>
      <c r="D21" s="513" t="s">
        <v>23</v>
      </c>
      <c r="E21" s="479"/>
      <c r="F21" s="499">
        <f>C21*E21</f>
        <v>0</v>
      </c>
    </row>
    <row r="22" spans="1:6" s="426" customFormat="1" ht="11.25">
      <c r="A22" s="514"/>
      <c r="B22" s="541" t="s">
        <v>55</v>
      </c>
      <c r="C22" s="512">
        <v>1.69</v>
      </c>
      <c r="D22" s="513" t="s">
        <v>23</v>
      </c>
      <c r="E22" s="479"/>
      <c r="F22" s="499">
        <f>C22*E22</f>
        <v>0</v>
      </c>
    </row>
    <row r="23" spans="1:6" s="426" customFormat="1" ht="11.25">
      <c r="A23" s="496"/>
      <c r="B23" s="541"/>
      <c r="C23" s="512"/>
      <c r="D23" s="513"/>
      <c r="E23" s="479"/>
      <c r="F23" s="499"/>
    </row>
    <row r="24" spans="1:6" s="426" customFormat="1" ht="33.75">
      <c r="A24" s="393" t="s">
        <v>15</v>
      </c>
      <c r="B24" s="515" t="s">
        <v>184</v>
      </c>
      <c r="C24" s="512"/>
      <c r="D24" s="513"/>
      <c r="E24" s="476"/>
      <c r="F24" s="499"/>
    </row>
    <row r="25" spans="1:6" s="426" customFormat="1" ht="11.25">
      <c r="A25" s="496"/>
      <c r="B25" s="511"/>
      <c r="C25" s="512">
        <v>0.8</v>
      </c>
      <c r="D25" s="516" t="s">
        <v>23</v>
      </c>
      <c r="E25" s="476"/>
      <c r="F25" s="499">
        <f>C25*E25</f>
        <v>0</v>
      </c>
    </row>
    <row r="26" spans="1:6" s="426" customFormat="1" ht="11.25">
      <c r="A26" s="496"/>
      <c r="B26" s="511"/>
      <c r="C26" s="512"/>
      <c r="D26" s="516"/>
      <c r="E26" s="476"/>
      <c r="F26" s="499"/>
    </row>
    <row r="27" spans="1:6" s="426" customFormat="1" ht="22.5">
      <c r="A27" s="393" t="s">
        <v>16</v>
      </c>
      <c r="B27" s="492" t="s">
        <v>49</v>
      </c>
      <c r="C27" s="497"/>
      <c r="D27" s="498"/>
      <c r="E27" s="476"/>
      <c r="F27" s="499"/>
    </row>
    <row r="28" spans="1:6" s="426" customFormat="1" ht="11.25">
      <c r="A28" s="496"/>
      <c r="B28" s="492"/>
      <c r="C28" s="512">
        <v>37.03</v>
      </c>
      <c r="D28" s="498" t="s">
        <v>22</v>
      </c>
      <c r="E28" s="476"/>
      <c r="F28" s="499">
        <f>C28*E28</f>
        <v>0</v>
      </c>
    </row>
    <row r="29" spans="1:6" s="426" customFormat="1" ht="11.25">
      <c r="A29" s="496"/>
      <c r="B29" s="492"/>
      <c r="C29" s="497"/>
      <c r="D29" s="498"/>
      <c r="E29" s="476"/>
      <c r="F29" s="499"/>
    </row>
    <row r="30" spans="1:6" s="426" customFormat="1" ht="33.75">
      <c r="A30" s="393" t="s">
        <v>17</v>
      </c>
      <c r="B30" s="492" t="s">
        <v>37</v>
      </c>
      <c r="C30" s="497"/>
      <c r="D30" s="498"/>
      <c r="E30" s="476"/>
      <c r="F30" s="499"/>
    </row>
    <row r="31" spans="1:6" s="426" customFormat="1" ht="11.25">
      <c r="A31" s="496"/>
      <c r="B31" s="492"/>
      <c r="C31" s="512">
        <v>3.7</v>
      </c>
      <c r="D31" s="498" t="s">
        <v>23</v>
      </c>
      <c r="E31" s="476"/>
      <c r="F31" s="499">
        <f>C31*E31</f>
        <v>0</v>
      </c>
    </row>
    <row r="32" spans="1:6" s="426" customFormat="1" ht="11.25">
      <c r="A32" s="496"/>
      <c r="B32" s="492"/>
      <c r="C32" s="497"/>
      <c r="D32" s="498"/>
      <c r="E32" s="476"/>
      <c r="F32" s="499"/>
    </row>
    <row r="33" spans="1:6" s="426" customFormat="1" ht="45">
      <c r="A33" s="393" t="s">
        <v>18</v>
      </c>
      <c r="B33" s="492" t="s">
        <v>27</v>
      </c>
      <c r="C33" s="497"/>
      <c r="D33" s="498"/>
      <c r="E33" s="476"/>
      <c r="F33" s="499"/>
    </row>
    <row r="34" spans="1:6" s="426" customFormat="1" ht="11.25" customHeight="1">
      <c r="A34" s="496"/>
      <c r="B34" s="492"/>
      <c r="C34" s="497">
        <v>22.5</v>
      </c>
      <c r="D34" s="498" t="s">
        <v>23</v>
      </c>
      <c r="E34" s="476"/>
      <c r="F34" s="499">
        <f>C34*E34</f>
        <v>0</v>
      </c>
    </row>
    <row r="35" spans="1:6" s="426" customFormat="1" ht="11.25">
      <c r="A35" s="496"/>
      <c r="B35" s="492"/>
      <c r="C35" s="497"/>
      <c r="D35" s="498"/>
      <c r="E35" s="479"/>
      <c r="F35" s="499"/>
    </row>
    <row r="36" spans="1:6" s="426" customFormat="1" ht="27.75" customHeight="1">
      <c r="A36" s="393" t="s">
        <v>24</v>
      </c>
      <c r="B36" s="511" t="s">
        <v>46</v>
      </c>
      <c r="C36" s="497"/>
      <c r="D36" s="498"/>
      <c r="E36" s="476"/>
      <c r="F36" s="499"/>
    </row>
    <row r="37" spans="1:6" s="426" customFormat="1" ht="11.25">
      <c r="A37" s="496"/>
      <c r="B37" s="492"/>
      <c r="C37" s="512">
        <v>56.53</v>
      </c>
      <c r="D37" s="498" t="s">
        <v>23</v>
      </c>
      <c r="E37" s="476"/>
      <c r="F37" s="499">
        <f>C37*E37</f>
        <v>0</v>
      </c>
    </row>
    <row r="38" spans="1:6" s="426" customFormat="1" ht="11.25">
      <c r="A38" s="496"/>
      <c r="B38" s="492"/>
      <c r="C38" s="497"/>
      <c r="D38" s="498"/>
      <c r="E38" s="476"/>
      <c r="F38" s="499"/>
    </row>
    <row r="39" spans="1:6" s="426" customFormat="1" ht="33.75">
      <c r="A39" s="417" t="s">
        <v>25</v>
      </c>
      <c r="B39" s="404" t="s">
        <v>57</v>
      </c>
      <c r="C39" s="497"/>
      <c r="D39" s="498"/>
      <c r="E39" s="476"/>
      <c r="F39" s="499"/>
    </row>
    <row r="40" spans="1:6" s="426" customFormat="1" ht="11.25">
      <c r="A40" s="496"/>
      <c r="B40" s="501"/>
      <c r="C40" s="497">
        <v>23.24</v>
      </c>
      <c r="D40" s="498" t="s">
        <v>23</v>
      </c>
      <c r="E40" s="476"/>
      <c r="F40" s="499">
        <f>C40*E40</f>
        <v>0</v>
      </c>
    </row>
    <row r="41" spans="1:6" s="426" customFormat="1" ht="11.25">
      <c r="A41" s="496"/>
      <c r="B41" s="501"/>
      <c r="C41" s="497"/>
      <c r="D41" s="498"/>
      <c r="E41" s="476"/>
      <c r="F41" s="499"/>
    </row>
    <row r="42" spans="1:6" s="426" customFormat="1" ht="22.5">
      <c r="A42" s="393" t="s">
        <v>26</v>
      </c>
      <c r="B42" s="501" t="s">
        <v>32</v>
      </c>
      <c r="C42" s="497"/>
      <c r="D42" s="498"/>
      <c r="E42" s="476"/>
      <c r="F42" s="499"/>
    </row>
    <row r="43" spans="1:6" s="426" customFormat="1" ht="11.25">
      <c r="A43" s="496"/>
      <c r="B43" s="501"/>
      <c r="C43" s="512">
        <v>20</v>
      </c>
      <c r="D43" s="498" t="s">
        <v>22</v>
      </c>
      <c r="E43" s="476"/>
      <c r="F43" s="499">
        <f>C43*E43</f>
        <v>0</v>
      </c>
    </row>
    <row r="44" spans="1:6" s="426" customFormat="1" ht="11.25">
      <c r="A44" s="496"/>
      <c r="B44" s="501"/>
      <c r="C44" s="497"/>
      <c r="D44" s="498"/>
      <c r="E44" s="476"/>
      <c r="F44" s="499"/>
    </row>
    <row r="45" spans="1:6" s="426" customFormat="1" ht="22.5">
      <c r="A45" s="393" t="s">
        <v>28</v>
      </c>
      <c r="B45" s="501" t="s">
        <v>33</v>
      </c>
      <c r="C45" s="497"/>
      <c r="D45" s="498"/>
      <c r="E45" s="476"/>
      <c r="F45" s="499"/>
    </row>
    <row r="46" spans="1:6" s="426" customFormat="1" ht="11.25">
      <c r="A46" s="496"/>
      <c r="B46" s="501"/>
      <c r="C46" s="512">
        <v>2</v>
      </c>
      <c r="D46" s="498" t="s">
        <v>88</v>
      </c>
      <c r="E46" s="476"/>
      <c r="F46" s="499">
        <f>C46*E46</f>
        <v>0</v>
      </c>
    </row>
    <row r="47" spans="1:6" s="426" customFormat="1" ht="11.25">
      <c r="A47" s="496"/>
      <c r="B47" s="501"/>
      <c r="C47" s="497"/>
      <c r="D47" s="498"/>
      <c r="E47" s="476"/>
      <c r="F47" s="499"/>
    </row>
    <row r="48" spans="1:6" s="426" customFormat="1" ht="33.75">
      <c r="A48" s="393" t="s">
        <v>29</v>
      </c>
      <c r="B48" s="388" t="s">
        <v>178</v>
      </c>
      <c r="C48" s="497"/>
      <c r="D48" s="498"/>
      <c r="E48" s="476"/>
      <c r="F48" s="499"/>
    </row>
    <row r="49" spans="1:6" s="426" customFormat="1" ht="11.25">
      <c r="A49" s="496"/>
      <c r="B49" s="501"/>
      <c r="C49" s="512">
        <v>170</v>
      </c>
      <c r="D49" s="498" t="s">
        <v>22</v>
      </c>
      <c r="E49" s="476"/>
      <c r="F49" s="499">
        <f>C49*E49</f>
        <v>0</v>
      </c>
    </row>
    <row r="50" spans="1:6" s="426" customFormat="1" ht="11.25">
      <c r="A50" s="500"/>
      <c r="B50" s="501"/>
      <c r="C50" s="497"/>
      <c r="D50" s="498"/>
      <c r="E50" s="476"/>
      <c r="F50" s="499"/>
    </row>
    <row r="51" spans="1:6" s="426" customFormat="1" ht="39" customHeight="1">
      <c r="A51" s="393" t="s">
        <v>30</v>
      </c>
      <c r="B51" s="382" t="s">
        <v>183</v>
      </c>
      <c r="C51" s="497"/>
      <c r="D51" s="390"/>
      <c r="E51" s="476"/>
      <c r="F51" s="499"/>
    </row>
    <row r="52" spans="1:6" s="505" customFormat="1" ht="11.25">
      <c r="A52" s="500"/>
      <c r="B52" s="388" t="s">
        <v>14</v>
      </c>
      <c r="C52" s="497"/>
      <c r="D52" s="390"/>
      <c r="E52" s="476"/>
      <c r="F52" s="499">
        <f>SUM(F17:F51)*0.1</f>
        <v>0</v>
      </c>
    </row>
    <row r="53" spans="1:6" s="524" customFormat="1" ht="11.25">
      <c r="A53" s="500"/>
      <c r="B53" s="501"/>
      <c r="C53" s="497"/>
      <c r="D53" s="498"/>
      <c r="E53" s="476"/>
      <c r="F53" s="499"/>
    </row>
    <row r="54" spans="1:6" s="505" customFormat="1" ht="12" thickBot="1">
      <c r="A54" s="407" t="s">
        <v>21</v>
      </c>
      <c r="B54" s="408" t="s">
        <v>34</v>
      </c>
      <c r="C54" s="517"/>
      <c r="D54" s="518"/>
      <c r="E54" s="480"/>
      <c r="F54" s="542">
        <f>SUM(F17:F53)</f>
        <v>0</v>
      </c>
    </row>
    <row r="55" spans="1:6" s="426" customFormat="1" ht="11.25">
      <c r="A55" s="519"/>
      <c r="B55" s="520"/>
      <c r="C55" s="521"/>
      <c r="D55" s="522"/>
      <c r="E55" s="481"/>
      <c r="F55" s="523"/>
    </row>
    <row r="56" spans="1:6" s="426" customFormat="1" ht="11.25">
      <c r="A56" s="401" t="s">
        <v>35</v>
      </c>
      <c r="B56" s="402" t="s">
        <v>6</v>
      </c>
      <c r="C56" s="525"/>
      <c r="D56" s="509"/>
      <c r="E56" s="476"/>
      <c r="F56" s="499"/>
    </row>
    <row r="57" spans="1:6" s="426" customFormat="1" ht="11.25">
      <c r="A57" s="415"/>
      <c r="B57" s="416"/>
      <c r="C57" s="383"/>
      <c r="D57" s="498"/>
      <c r="E57" s="476"/>
      <c r="F57" s="499"/>
    </row>
    <row r="58" spans="1:6" s="426" customFormat="1" ht="49.5" customHeight="1">
      <c r="A58" s="496" t="s">
        <v>10</v>
      </c>
      <c r="B58" s="382" t="s">
        <v>264</v>
      </c>
      <c r="C58" s="383"/>
      <c r="D58" s="498"/>
      <c r="E58" s="476"/>
      <c r="F58" s="499"/>
    </row>
    <row r="59" spans="1:6" s="426" customFormat="1" ht="11.25">
      <c r="A59" s="496"/>
      <c r="B59" s="492"/>
      <c r="C59" s="383">
        <v>3</v>
      </c>
      <c r="D59" s="498" t="s">
        <v>88</v>
      </c>
      <c r="E59" s="476"/>
      <c r="F59" s="413">
        <f>C59*E59</f>
        <v>0</v>
      </c>
    </row>
    <row r="60" spans="1:6" s="426" customFormat="1" ht="11.25">
      <c r="A60" s="496"/>
      <c r="B60" s="492"/>
      <c r="C60" s="383"/>
      <c r="D60" s="498"/>
      <c r="E60" s="476"/>
      <c r="F60" s="413"/>
    </row>
    <row r="61" spans="1:6" s="426" customFormat="1" ht="69.75" customHeight="1">
      <c r="A61" s="496" t="s">
        <v>12</v>
      </c>
      <c r="B61" s="382" t="s">
        <v>265</v>
      </c>
      <c r="C61" s="383"/>
      <c r="D61" s="498"/>
      <c r="E61" s="476"/>
      <c r="F61" s="413"/>
    </row>
    <row r="62" spans="1:6" s="426" customFormat="1" ht="11.25">
      <c r="A62" s="496"/>
      <c r="B62" s="492"/>
      <c r="C62" s="383">
        <v>3</v>
      </c>
      <c r="D62" s="498" t="s">
        <v>88</v>
      </c>
      <c r="E62" s="476"/>
      <c r="F62" s="413">
        <f>C62*E62</f>
        <v>0</v>
      </c>
    </row>
    <row r="63" spans="1:6" s="426" customFormat="1" ht="11.25">
      <c r="A63" s="496"/>
      <c r="B63" s="492"/>
      <c r="C63" s="543"/>
      <c r="D63" s="543"/>
      <c r="E63" s="460"/>
      <c r="F63" s="544"/>
    </row>
    <row r="64" spans="1:6" s="426" customFormat="1" ht="22.5">
      <c r="A64" s="393" t="s">
        <v>15</v>
      </c>
      <c r="B64" s="492" t="s">
        <v>65</v>
      </c>
      <c r="C64" s="383"/>
      <c r="D64" s="498"/>
      <c r="E64" s="476"/>
      <c r="F64" s="413"/>
    </row>
    <row r="65" spans="1:6" s="426" customFormat="1" ht="11.25">
      <c r="A65" s="496"/>
      <c r="B65" s="492" t="s">
        <v>66</v>
      </c>
      <c r="C65" s="383">
        <v>46.29</v>
      </c>
      <c r="D65" s="498" t="s">
        <v>11</v>
      </c>
      <c r="E65" s="476"/>
      <c r="F65" s="413">
        <f>C65*E65</f>
        <v>0</v>
      </c>
    </row>
    <row r="66" spans="1:6" s="426" customFormat="1" ht="11.25">
      <c r="A66" s="496"/>
      <c r="B66" s="492"/>
      <c r="C66" s="383"/>
      <c r="D66" s="498"/>
      <c r="E66" s="476"/>
      <c r="F66" s="413"/>
    </row>
    <row r="67" spans="1:6" s="426" customFormat="1" ht="33.75">
      <c r="A67" s="393" t="s">
        <v>16</v>
      </c>
      <c r="B67" s="492" t="s">
        <v>67</v>
      </c>
      <c r="C67" s="383"/>
      <c r="D67" s="498"/>
      <c r="E67" s="476"/>
      <c r="F67" s="413"/>
    </row>
    <row r="68" spans="1:6" s="426" customFormat="1" ht="11.25">
      <c r="A68" s="496"/>
      <c r="B68" s="492" t="s">
        <v>66</v>
      </c>
      <c r="C68" s="383">
        <v>46.29</v>
      </c>
      <c r="D68" s="498" t="s">
        <v>11</v>
      </c>
      <c r="E68" s="476"/>
      <c r="F68" s="413">
        <f>C68*E68</f>
        <v>0</v>
      </c>
    </row>
    <row r="69" spans="1:6" s="426" customFormat="1" ht="11.25">
      <c r="A69" s="496"/>
      <c r="B69" s="492"/>
      <c r="C69" s="383"/>
      <c r="D69" s="498"/>
      <c r="E69" s="476"/>
      <c r="F69" s="413"/>
    </row>
    <row r="70" spans="1:6" s="426" customFormat="1" ht="22.5">
      <c r="A70" s="393" t="s">
        <v>17</v>
      </c>
      <c r="B70" s="492" t="s">
        <v>68</v>
      </c>
      <c r="C70" s="383"/>
      <c r="D70" s="498"/>
      <c r="E70" s="476"/>
      <c r="F70" s="413"/>
    </row>
    <row r="71" spans="1:6" s="426" customFormat="1" ht="11.25">
      <c r="A71" s="496"/>
      <c r="B71" s="492"/>
      <c r="C71" s="383">
        <v>46.29</v>
      </c>
      <c r="D71" s="498" t="s">
        <v>11</v>
      </c>
      <c r="E71" s="476"/>
      <c r="F71" s="413">
        <f>C71*E71</f>
        <v>0</v>
      </c>
    </row>
    <row r="72" spans="1:6" s="426" customFormat="1" ht="11.25">
      <c r="A72" s="496"/>
      <c r="B72" s="492"/>
      <c r="C72" s="383"/>
      <c r="D72" s="498"/>
      <c r="E72" s="476"/>
      <c r="F72" s="413"/>
    </row>
    <row r="73" spans="1:6" s="374" customFormat="1" ht="22.5">
      <c r="A73" s="393" t="s">
        <v>18</v>
      </c>
      <c r="B73" s="492" t="s">
        <v>47</v>
      </c>
      <c r="C73" s="383"/>
      <c r="D73" s="498"/>
      <c r="E73" s="476"/>
      <c r="F73" s="413"/>
    </row>
    <row r="74" spans="1:7" s="380" customFormat="1" ht="11.25">
      <c r="A74" s="496"/>
      <c r="B74" s="492" t="s">
        <v>69</v>
      </c>
      <c r="C74" s="383">
        <v>3</v>
      </c>
      <c r="D74" s="498" t="s">
        <v>88</v>
      </c>
      <c r="E74" s="476"/>
      <c r="F74" s="413">
        <f>C74*E74</f>
        <v>0</v>
      </c>
      <c r="G74" s="490"/>
    </row>
    <row r="75" spans="1:6" s="426" customFormat="1" ht="11.25">
      <c r="A75" s="496"/>
      <c r="B75" s="492"/>
      <c r="C75" s="383"/>
      <c r="D75" s="498"/>
      <c r="E75" s="476"/>
      <c r="F75" s="413"/>
    </row>
    <row r="76" spans="1:6" s="426" customFormat="1" ht="30.75" customHeight="1">
      <c r="A76" s="393" t="s">
        <v>24</v>
      </c>
      <c r="B76" s="492" t="s">
        <v>48</v>
      </c>
      <c r="C76" s="383"/>
      <c r="D76" s="498"/>
      <c r="E76" s="476"/>
      <c r="F76" s="413"/>
    </row>
    <row r="77" spans="1:6" s="426" customFormat="1" ht="11.25">
      <c r="A77" s="496"/>
      <c r="B77" s="492"/>
      <c r="C77" s="383">
        <v>46.29</v>
      </c>
      <c r="D77" s="498" t="s">
        <v>11</v>
      </c>
      <c r="E77" s="476"/>
      <c r="F77" s="413">
        <f>C77*E77</f>
        <v>0</v>
      </c>
    </row>
    <row r="78" spans="1:6" s="426" customFormat="1" ht="11.25">
      <c r="A78" s="496"/>
      <c r="B78" s="492"/>
      <c r="C78" s="383"/>
      <c r="D78" s="498"/>
      <c r="E78" s="476"/>
      <c r="F78" s="413"/>
    </row>
    <row r="79" spans="1:6" s="426" customFormat="1" ht="33.75">
      <c r="A79" s="393" t="s">
        <v>25</v>
      </c>
      <c r="B79" s="492" t="s">
        <v>284</v>
      </c>
      <c r="C79" s="383"/>
      <c r="D79" s="498"/>
      <c r="E79" s="476"/>
      <c r="F79" s="413"/>
    </row>
    <row r="80" spans="1:6" s="505" customFormat="1" ht="11.25">
      <c r="A80" s="500"/>
      <c r="B80" s="492"/>
      <c r="C80" s="383">
        <v>46.29</v>
      </c>
      <c r="D80" s="498" t="s">
        <v>11</v>
      </c>
      <c r="E80" s="476"/>
      <c r="F80" s="413">
        <f>C80*E80</f>
        <v>0</v>
      </c>
    </row>
    <row r="81" spans="1:6" s="505" customFormat="1" ht="11.25">
      <c r="A81" s="500"/>
      <c r="B81" s="492"/>
      <c r="C81" s="383"/>
      <c r="D81" s="498"/>
      <c r="E81" s="476"/>
      <c r="F81" s="413"/>
    </row>
    <row r="82" spans="1:6" s="505" customFormat="1" ht="12" thickBot="1">
      <c r="A82" s="407" t="s">
        <v>35</v>
      </c>
      <c r="B82" s="408" t="s">
        <v>36</v>
      </c>
      <c r="C82" s="526"/>
      <c r="D82" s="503"/>
      <c r="E82" s="477"/>
      <c r="F82" s="504">
        <f>SUM(F59:F81)</f>
        <v>0</v>
      </c>
    </row>
    <row r="83" spans="1:6" s="426" customFormat="1" ht="11.25">
      <c r="A83" s="506"/>
      <c r="B83" s="507"/>
      <c r="C83" s="525"/>
      <c r="D83" s="509"/>
      <c r="E83" s="478"/>
      <c r="F83" s="510"/>
    </row>
    <row r="84" spans="1:6" s="426" customFormat="1" ht="15.75" customHeight="1">
      <c r="A84" s="486" t="s">
        <v>42</v>
      </c>
      <c r="B84" s="527" t="s">
        <v>82</v>
      </c>
      <c r="C84" s="497"/>
      <c r="D84" s="528"/>
      <c r="E84" s="476"/>
      <c r="F84" s="414"/>
    </row>
    <row r="85" spans="1:6" s="426" customFormat="1" ht="11.25">
      <c r="A85" s="486"/>
      <c r="B85" s="527"/>
      <c r="C85" s="497"/>
      <c r="D85" s="528"/>
      <c r="E85" s="476"/>
      <c r="F85" s="414"/>
    </row>
    <row r="86" spans="1:6" s="426" customFormat="1" ht="85.5" customHeight="1">
      <c r="A86" s="529" t="s">
        <v>10</v>
      </c>
      <c r="B86" s="530" t="s">
        <v>186</v>
      </c>
      <c r="C86" s="497"/>
      <c r="D86" s="528"/>
      <c r="E86" s="476"/>
      <c r="F86" s="391"/>
    </row>
    <row r="87" spans="1:6" s="426" customFormat="1" ht="11.25">
      <c r="A87" s="486"/>
      <c r="B87" s="527"/>
      <c r="C87" s="497">
        <v>4</v>
      </c>
      <c r="D87" s="498" t="s">
        <v>88</v>
      </c>
      <c r="E87" s="476"/>
      <c r="F87" s="499">
        <f>C87*E87</f>
        <v>0</v>
      </c>
    </row>
    <row r="88" spans="1:6" s="426" customFormat="1" ht="12" thickBot="1">
      <c r="A88" s="531" t="s">
        <v>42</v>
      </c>
      <c r="B88" s="532" t="s">
        <v>83</v>
      </c>
      <c r="C88" s="533"/>
      <c r="D88" s="534"/>
      <c r="E88" s="482"/>
      <c r="F88" s="398">
        <f>SUM(F87)</f>
        <v>0</v>
      </c>
    </row>
    <row r="89" spans="1:6" s="426" customFormat="1" ht="11.25">
      <c r="A89" s="422"/>
      <c r="B89" s="423"/>
      <c r="C89" s="424"/>
      <c r="D89" s="425"/>
      <c r="E89" s="453"/>
      <c r="F89" s="421"/>
    </row>
    <row r="90" spans="1:6" s="426" customFormat="1" ht="11.25">
      <c r="A90" s="422"/>
      <c r="B90" s="423"/>
      <c r="C90" s="424"/>
      <c r="D90" s="425"/>
      <c r="E90" s="453"/>
      <c r="F90" s="421"/>
    </row>
    <row r="91" spans="1:6" s="426" customFormat="1" ht="11.25">
      <c r="A91" s="422"/>
      <c r="B91" s="423"/>
      <c r="C91" s="424"/>
      <c r="D91" s="425"/>
      <c r="E91" s="453"/>
      <c r="F91" s="421"/>
    </row>
    <row r="92" spans="1:6" s="426" customFormat="1" ht="11.25">
      <c r="A92" s="422"/>
      <c r="B92" s="423"/>
      <c r="C92" s="424"/>
      <c r="D92" s="425"/>
      <c r="E92" s="453"/>
      <c r="F92" s="421"/>
    </row>
    <row r="93" spans="1:6" s="426" customFormat="1" ht="11.25">
      <c r="A93" s="422"/>
      <c r="B93" s="423"/>
      <c r="C93" s="424"/>
      <c r="D93" s="425"/>
      <c r="E93" s="453"/>
      <c r="F93" s="421"/>
    </row>
    <row r="94" spans="1:6" s="426" customFormat="1" ht="11.25">
      <c r="A94" s="422"/>
      <c r="B94" s="423"/>
      <c r="C94" s="424"/>
      <c r="D94" s="425"/>
      <c r="E94" s="453"/>
      <c r="F94" s="421"/>
    </row>
    <row r="95" spans="1:6" s="426" customFormat="1" ht="11.25">
      <c r="A95" s="422"/>
      <c r="B95" s="423"/>
      <c r="C95" s="424"/>
      <c r="D95" s="425"/>
      <c r="E95" s="453"/>
      <c r="F95" s="421"/>
    </row>
    <row r="96" spans="1:6" s="426" customFormat="1" ht="11.25">
      <c r="A96" s="422"/>
      <c r="B96" s="423"/>
      <c r="C96" s="424"/>
      <c r="D96" s="425"/>
      <c r="E96" s="453"/>
      <c r="F96" s="421"/>
    </row>
    <row r="97" spans="1:6" s="426" customFormat="1" ht="18" customHeight="1">
      <c r="A97" s="422"/>
      <c r="B97" s="551" t="s">
        <v>190</v>
      </c>
      <c r="C97" s="551"/>
      <c r="D97" s="551"/>
      <c r="E97" s="453"/>
      <c r="F97" s="421"/>
    </row>
    <row r="98" spans="1:6" s="426" customFormat="1" ht="18" customHeight="1">
      <c r="A98" s="422"/>
      <c r="B98" s="423"/>
      <c r="C98" s="424"/>
      <c r="D98" s="425"/>
      <c r="E98" s="453"/>
      <c r="F98" s="421"/>
    </row>
    <row r="99" spans="1:6" s="426" customFormat="1" ht="18" customHeight="1">
      <c r="A99" s="427" t="s">
        <v>8</v>
      </c>
      <c r="B99" s="428" t="s">
        <v>9</v>
      </c>
      <c r="C99" s="429"/>
      <c r="D99" s="430"/>
      <c r="E99" s="454"/>
      <c r="F99" s="431">
        <f>F12</f>
        <v>0</v>
      </c>
    </row>
    <row r="100" spans="1:6" s="426" customFormat="1" ht="18" customHeight="1">
      <c r="A100" s="432" t="s">
        <v>21</v>
      </c>
      <c r="B100" s="433" t="s">
        <v>4</v>
      </c>
      <c r="C100" s="434"/>
      <c r="D100" s="435"/>
      <c r="E100" s="455"/>
      <c r="F100" s="436">
        <f>F54</f>
        <v>0</v>
      </c>
    </row>
    <row r="101" spans="1:6" s="426" customFormat="1" ht="18" customHeight="1">
      <c r="A101" s="432" t="s">
        <v>35</v>
      </c>
      <c r="B101" s="433" t="s">
        <v>6</v>
      </c>
      <c r="C101" s="434"/>
      <c r="D101" s="435"/>
      <c r="E101" s="455"/>
      <c r="F101" s="436">
        <f>F82</f>
        <v>0</v>
      </c>
    </row>
    <row r="102" spans="1:6" s="426" customFormat="1" ht="18" customHeight="1">
      <c r="A102" s="432" t="s">
        <v>42</v>
      </c>
      <c r="B102" s="433" t="s">
        <v>82</v>
      </c>
      <c r="C102" s="434"/>
      <c r="D102" s="435"/>
      <c r="E102" s="455"/>
      <c r="F102" s="436">
        <f>F88</f>
        <v>0</v>
      </c>
    </row>
    <row r="103" spans="1:6" s="426" customFormat="1" ht="18" customHeight="1">
      <c r="A103" s="422"/>
      <c r="B103" s="423"/>
      <c r="C103" s="424"/>
      <c r="D103" s="425"/>
      <c r="E103" s="453"/>
      <c r="F103" s="421"/>
    </row>
    <row r="104" spans="1:6" s="426" customFormat="1" ht="18" customHeight="1" thickBot="1">
      <c r="A104" s="535"/>
      <c r="B104" s="536" t="s">
        <v>5</v>
      </c>
      <c r="C104" s="537"/>
      <c r="D104" s="538"/>
      <c r="E104" s="473"/>
      <c r="F104" s="539">
        <f>SUM(F99:F103)</f>
        <v>0</v>
      </c>
    </row>
    <row r="105" spans="1:6" s="426" customFormat="1" ht="18" customHeight="1">
      <c r="A105" s="422"/>
      <c r="B105" s="423"/>
      <c r="C105" s="424"/>
      <c r="D105" s="425"/>
      <c r="E105" s="453"/>
      <c r="F105" s="421"/>
    </row>
    <row r="106" spans="1:6" s="426" customFormat="1" ht="11.25">
      <c r="A106" s="422"/>
      <c r="B106" s="423"/>
      <c r="C106" s="424"/>
      <c r="D106" s="425"/>
      <c r="E106" s="453"/>
      <c r="F106" s="421"/>
    </row>
    <row r="107" spans="1:6" s="426" customFormat="1" ht="11.25">
      <c r="A107" s="422"/>
      <c r="B107" s="423"/>
      <c r="C107" s="424"/>
      <c r="D107" s="425"/>
      <c r="E107" s="453"/>
      <c r="F107" s="421"/>
    </row>
    <row r="108" spans="1:6" s="426" customFormat="1" ht="11.25">
      <c r="A108" s="422"/>
      <c r="B108" s="423"/>
      <c r="C108" s="424"/>
      <c r="D108" s="425"/>
      <c r="E108" s="453"/>
      <c r="F108" s="421"/>
    </row>
    <row r="109" spans="1:6" s="426" customFormat="1" ht="11.25">
      <c r="A109" s="422"/>
      <c r="B109" s="423"/>
      <c r="C109" s="424"/>
      <c r="D109" s="425"/>
      <c r="E109" s="453"/>
      <c r="F109" s="421"/>
    </row>
    <row r="110" spans="1:6" s="426" customFormat="1" ht="11.25">
      <c r="A110" s="422"/>
      <c r="B110" s="423"/>
      <c r="C110" s="424"/>
      <c r="D110" s="425"/>
      <c r="E110" s="453"/>
      <c r="F110" s="421"/>
    </row>
    <row r="111" spans="1:6" s="426" customFormat="1" ht="11.25">
      <c r="A111" s="422"/>
      <c r="B111" s="423"/>
      <c r="C111" s="424"/>
      <c r="D111" s="425"/>
      <c r="E111" s="453"/>
      <c r="F111" s="421"/>
    </row>
    <row r="112" spans="1:6" s="426" customFormat="1" ht="11.25">
      <c r="A112" s="422"/>
      <c r="B112" s="423"/>
      <c r="C112" s="424"/>
      <c r="D112" s="425"/>
      <c r="E112" s="453"/>
      <c r="F112" s="421"/>
    </row>
    <row r="113" spans="1:6" s="426" customFormat="1" ht="11.25">
      <c r="A113" s="422"/>
      <c r="B113" s="423"/>
      <c r="C113" s="424"/>
      <c r="D113" s="425"/>
      <c r="E113" s="453"/>
      <c r="F113" s="421"/>
    </row>
    <row r="114" spans="1:6" s="426" customFormat="1" ht="11.25">
      <c r="A114" s="422"/>
      <c r="B114" s="423"/>
      <c r="C114" s="424"/>
      <c r="D114" s="425"/>
      <c r="E114" s="453"/>
      <c r="F114" s="421"/>
    </row>
    <row r="115" spans="1:6" s="426" customFormat="1" ht="11.25">
      <c r="A115" s="500"/>
      <c r="B115" s="501"/>
      <c r="C115" s="493"/>
      <c r="D115" s="498"/>
      <c r="E115" s="475"/>
      <c r="F115" s="494"/>
    </row>
    <row r="116" spans="1:6" s="426" customFormat="1" ht="11.25">
      <c r="A116" s="500"/>
      <c r="B116" s="501"/>
      <c r="C116" s="493"/>
      <c r="D116" s="498"/>
      <c r="E116" s="475"/>
      <c r="F116" s="494"/>
    </row>
    <row r="117" spans="1:6" s="426" customFormat="1" ht="11.25">
      <c r="A117" s="500"/>
      <c r="B117" s="501"/>
      <c r="C117" s="493"/>
      <c r="D117" s="498"/>
      <c r="E117" s="475"/>
      <c r="F117" s="494"/>
    </row>
    <row r="118" spans="1:6" s="426" customFormat="1" ht="11.25">
      <c r="A118" s="500"/>
      <c r="B118" s="501"/>
      <c r="C118" s="493"/>
      <c r="D118" s="498"/>
      <c r="E118" s="475"/>
      <c r="F118" s="494"/>
    </row>
    <row r="119" spans="1:6" s="426" customFormat="1" ht="11.25">
      <c r="A119" s="500"/>
      <c r="B119" s="501"/>
      <c r="C119" s="493"/>
      <c r="D119" s="498"/>
      <c r="E119" s="475"/>
      <c r="F119" s="494"/>
    </row>
    <row r="120" spans="1:6" s="426" customFormat="1" ht="11.25">
      <c r="A120" s="500"/>
      <c r="B120" s="501"/>
      <c r="C120" s="493"/>
      <c r="D120" s="498"/>
      <c r="E120" s="475"/>
      <c r="F120" s="494"/>
    </row>
    <row r="121" spans="1:6" s="426" customFormat="1" ht="11.25">
      <c r="A121" s="500"/>
      <c r="B121" s="501"/>
      <c r="C121" s="493"/>
      <c r="D121" s="498"/>
      <c r="E121" s="475"/>
      <c r="F121" s="494"/>
    </row>
    <row r="122" spans="1:6" s="426" customFormat="1" ht="11.25">
      <c r="A122" s="500"/>
      <c r="B122" s="501"/>
      <c r="C122" s="493"/>
      <c r="D122" s="498"/>
      <c r="E122" s="475"/>
      <c r="F122" s="494"/>
    </row>
    <row r="123" spans="1:6" s="426" customFormat="1" ht="11.25">
      <c r="A123" s="500"/>
      <c r="B123" s="501"/>
      <c r="C123" s="493"/>
      <c r="D123" s="498"/>
      <c r="E123" s="475"/>
      <c r="F123" s="494"/>
    </row>
    <row r="124" spans="1:6" s="426" customFormat="1" ht="11.25">
      <c r="A124" s="500"/>
      <c r="B124" s="501"/>
      <c r="C124" s="493"/>
      <c r="D124" s="498"/>
      <c r="E124" s="475"/>
      <c r="F124" s="494"/>
    </row>
    <row r="125" spans="1:6" s="426" customFormat="1" ht="11.25">
      <c r="A125" s="500"/>
      <c r="B125" s="501"/>
      <c r="C125" s="493"/>
      <c r="D125" s="498"/>
      <c r="E125" s="475"/>
      <c r="F125" s="494"/>
    </row>
    <row r="126" spans="1:6" s="426" customFormat="1" ht="11.25">
      <c r="A126" s="500"/>
      <c r="B126" s="501"/>
      <c r="C126" s="493"/>
      <c r="D126" s="498"/>
      <c r="E126" s="475"/>
      <c r="F126" s="494"/>
    </row>
    <row r="127" spans="1:6" s="426" customFormat="1" ht="11.25">
      <c r="A127" s="500"/>
      <c r="B127" s="501"/>
      <c r="C127" s="493"/>
      <c r="D127" s="498"/>
      <c r="E127" s="475"/>
      <c r="F127" s="494"/>
    </row>
    <row r="128" spans="1:6" s="426" customFormat="1" ht="11.25">
      <c r="A128" s="500"/>
      <c r="B128" s="501"/>
      <c r="C128" s="493"/>
      <c r="D128" s="498"/>
      <c r="E128" s="475"/>
      <c r="F128" s="494"/>
    </row>
    <row r="129" spans="1:6" s="426" customFormat="1" ht="11.25">
      <c r="A129" s="500"/>
      <c r="B129" s="501"/>
      <c r="C129" s="493"/>
      <c r="D129" s="498"/>
      <c r="E129" s="475"/>
      <c r="F129" s="494"/>
    </row>
    <row r="130" spans="1:6" s="426" customFormat="1" ht="11.25">
      <c r="A130" s="500"/>
      <c r="B130" s="501"/>
      <c r="C130" s="493"/>
      <c r="D130" s="498"/>
      <c r="E130" s="475"/>
      <c r="F130" s="494"/>
    </row>
    <row r="131" spans="1:6" s="426" customFormat="1" ht="11.25">
      <c r="A131" s="500"/>
      <c r="B131" s="501"/>
      <c r="C131" s="493"/>
      <c r="D131" s="498"/>
      <c r="E131" s="475"/>
      <c r="F131" s="494"/>
    </row>
    <row r="132" spans="1:6" s="426" customFormat="1" ht="11.25">
      <c r="A132" s="500"/>
      <c r="B132" s="501"/>
      <c r="C132" s="493"/>
      <c r="D132" s="498"/>
      <c r="E132" s="475"/>
      <c r="F132" s="494"/>
    </row>
    <row r="133" spans="1:6" s="426" customFormat="1" ht="11.25">
      <c r="A133" s="500"/>
      <c r="B133" s="501"/>
      <c r="C133" s="493"/>
      <c r="D133" s="498"/>
      <c r="E133" s="475"/>
      <c r="F133" s="494"/>
    </row>
    <row r="134" spans="1:6" s="426" customFormat="1" ht="11.25">
      <c r="A134" s="500"/>
      <c r="B134" s="501"/>
      <c r="C134" s="493"/>
      <c r="D134" s="498"/>
      <c r="E134" s="475"/>
      <c r="F134" s="494"/>
    </row>
    <row r="135" spans="1:6" s="426" customFormat="1" ht="11.25">
      <c r="A135" s="500"/>
      <c r="B135" s="501"/>
      <c r="C135" s="493"/>
      <c r="D135" s="498"/>
      <c r="E135" s="475"/>
      <c r="F135" s="494"/>
    </row>
    <row r="136" spans="1:6" s="426" customFormat="1" ht="11.25">
      <c r="A136" s="500"/>
      <c r="B136" s="501"/>
      <c r="C136" s="493"/>
      <c r="D136" s="498"/>
      <c r="E136" s="475"/>
      <c r="F136" s="494"/>
    </row>
    <row r="137" spans="1:6" s="426" customFormat="1" ht="11.25">
      <c r="A137" s="500"/>
      <c r="B137" s="501"/>
      <c r="C137" s="493"/>
      <c r="D137" s="498"/>
      <c r="E137" s="475"/>
      <c r="F137" s="494"/>
    </row>
    <row r="138" spans="1:6" s="426" customFormat="1" ht="11.25">
      <c r="A138" s="500"/>
      <c r="B138" s="501"/>
      <c r="C138" s="493"/>
      <c r="D138" s="498"/>
      <c r="E138" s="475"/>
      <c r="F138" s="494"/>
    </row>
    <row r="139" spans="1:6" s="426" customFormat="1" ht="11.25">
      <c r="A139" s="500"/>
      <c r="B139" s="501"/>
      <c r="C139" s="493"/>
      <c r="D139" s="498"/>
      <c r="E139" s="475"/>
      <c r="F139" s="494"/>
    </row>
    <row r="140" spans="1:6" s="426" customFormat="1" ht="11.25">
      <c r="A140" s="500"/>
      <c r="B140" s="501"/>
      <c r="C140" s="493"/>
      <c r="D140" s="498"/>
      <c r="E140" s="475"/>
      <c r="F140" s="494"/>
    </row>
    <row r="141" spans="1:6" s="426" customFormat="1" ht="11.25">
      <c r="A141" s="500"/>
      <c r="B141" s="501"/>
      <c r="C141" s="493"/>
      <c r="D141" s="498"/>
      <c r="E141" s="475"/>
      <c r="F141" s="494"/>
    </row>
    <row r="142" spans="1:6" s="426" customFormat="1" ht="11.25">
      <c r="A142" s="500"/>
      <c r="B142" s="501"/>
      <c r="C142" s="493"/>
      <c r="D142" s="498"/>
      <c r="E142" s="475"/>
      <c r="F142" s="494"/>
    </row>
    <row r="143" spans="1:6" s="426" customFormat="1" ht="11.25">
      <c r="A143" s="500"/>
      <c r="B143" s="501"/>
      <c r="C143" s="493"/>
      <c r="D143" s="498"/>
      <c r="E143" s="475"/>
      <c r="F143" s="494"/>
    </row>
    <row r="144" spans="1:6" s="426" customFormat="1" ht="11.25">
      <c r="A144" s="500"/>
      <c r="B144" s="501"/>
      <c r="C144" s="493"/>
      <c r="D144" s="498"/>
      <c r="E144" s="475"/>
      <c r="F144" s="494"/>
    </row>
    <row r="145" spans="1:6" s="426" customFormat="1" ht="11.25">
      <c r="A145" s="500"/>
      <c r="B145" s="501"/>
      <c r="C145" s="493"/>
      <c r="D145" s="498"/>
      <c r="E145" s="475"/>
      <c r="F145" s="494"/>
    </row>
    <row r="146" spans="1:6" s="426" customFormat="1" ht="11.25">
      <c r="A146" s="500"/>
      <c r="B146" s="501"/>
      <c r="C146" s="493"/>
      <c r="D146" s="498"/>
      <c r="E146" s="475"/>
      <c r="F146" s="494"/>
    </row>
    <row r="147" spans="1:6" s="426" customFormat="1" ht="11.25">
      <c r="A147" s="500"/>
      <c r="B147" s="501"/>
      <c r="C147" s="493"/>
      <c r="D147" s="498"/>
      <c r="E147" s="475"/>
      <c r="F147" s="494"/>
    </row>
    <row r="148" spans="1:6" s="426" customFormat="1" ht="11.25">
      <c r="A148" s="500"/>
      <c r="B148" s="501"/>
      <c r="C148" s="493"/>
      <c r="D148" s="498"/>
      <c r="E148" s="475"/>
      <c r="F148" s="494"/>
    </row>
    <row r="149" spans="1:6" s="426" customFormat="1" ht="11.25">
      <c r="A149" s="500"/>
      <c r="B149" s="501"/>
      <c r="C149" s="493"/>
      <c r="D149" s="498"/>
      <c r="E149" s="475"/>
      <c r="F149" s="494"/>
    </row>
    <row r="150" spans="1:6" s="426" customFormat="1" ht="11.25">
      <c r="A150" s="500"/>
      <c r="B150" s="501"/>
      <c r="C150" s="493"/>
      <c r="D150" s="498"/>
      <c r="E150" s="475"/>
      <c r="F150" s="494"/>
    </row>
    <row r="151" spans="1:6" s="426" customFormat="1" ht="11.25">
      <c r="A151" s="500"/>
      <c r="B151" s="501"/>
      <c r="C151" s="493"/>
      <c r="D151" s="498"/>
      <c r="E151" s="475"/>
      <c r="F151" s="494"/>
    </row>
    <row r="152" spans="1:6" s="426" customFormat="1" ht="11.25">
      <c r="A152" s="500"/>
      <c r="B152" s="501"/>
      <c r="C152" s="493"/>
      <c r="D152" s="498"/>
      <c r="E152" s="475"/>
      <c r="F152" s="494"/>
    </row>
    <row r="153" spans="1:6" s="426" customFormat="1" ht="11.25">
      <c r="A153" s="500"/>
      <c r="B153" s="501"/>
      <c r="C153" s="493"/>
      <c r="D153" s="498"/>
      <c r="E153" s="475"/>
      <c r="F153" s="494"/>
    </row>
    <row r="154" spans="1:6" s="426" customFormat="1" ht="11.25">
      <c r="A154" s="500"/>
      <c r="B154" s="501"/>
      <c r="C154" s="493"/>
      <c r="D154" s="498"/>
      <c r="E154" s="475"/>
      <c r="F154" s="494"/>
    </row>
    <row r="155" spans="1:6" s="426" customFormat="1" ht="11.25">
      <c r="A155" s="500"/>
      <c r="B155" s="501"/>
      <c r="C155" s="493"/>
      <c r="D155" s="498"/>
      <c r="E155" s="475"/>
      <c r="F155" s="494"/>
    </row>
    <row r="156" spans="1:6" s="426" customFormat="1" ht="11.25">
      <c r="A156" s="500"/>
      <c r="B156" s="501"/>
      <c r="C156" s="493"/>
      <c r="D156" s="498"/>
      <c r="E156" s="475"/>
      <c r="F156" s="494"/>
    </row>
    <row r="157" spans="1:6" s="426" customFormat="1" ht="11.25">
      <c r="A157" s="500"/>
      <c r="B157" s="501"/>
      <c r="C157" s="493"/>
      <c r="D157" s="498"/>
      <c r="E157" s="475"/>
      <c r="F157" s="494"/>
    </row>
    <row r="158" spans="1:6" s="426" customFormat="1" ht="11.25">
      <c r="A158" s="500"/>
      <c r="B158" s="501"/>
      <c r="C158" s="493"/>
      <c r="D158" s="498"/>
      <c r="E158" s="475"/>
      <c r="F158" s="494"/>
    </row>
    <row r="159" spans="1:6" s="426" customFormat="1" ht="11.25">
      <c r="A159" s="500"/>
      <c r="B159" s="501"/>
      <c r="C159" s="493"/>
      <c r="D159" s="498"/>
      <c r="E159" s="475"/>
      <c r="F159" s="494"/>
    </row>
    <row r="160" spans="1:6" s="426" customFormat="1" ht="11.25">
      <c r="A160" s="500"/>
      <c r="B160" s="501"/>
      <c r="C160" s="493"/>
      <c r="D160" s="498"/>
      <c r="E160" s="475"/>
      <c r="F160" s="494"/>
    </row>
    <row r="161" spans="1:6" s="426" customFormat="1" ht="11.25">
      <c r="A161" s="500"/>
      <c r="B161" s="501"/>
      <c r="C161" s="493"/>
      <c r="D161" s="498"/>
      <c r="E161" s="475"/>
      <c r="F161" s="494"/>
    </row>
    <row r="162" spans="1:6" s="426" customFormat="1" ht="11.25">
      <c r="A162" s="500"/>
      <c r="B162" s="501"/>
      <c r="C162" s="493"/>
      <c r="D162" s="498"/>
      <c r="E162" s="475"/>
      <c r="F162" s="494"/>
    </row>
    <row r="163" spans="1:6" s="426" customFormat="1" ht="11.25">
      <c r="A163" s="500"/>
      <c r="B163" s="501"/>
      <c r="C163" s="493"/>
      <c r="D163" s="498"/>
      <c r="E163" s="475"/>
      <c r="F163" s="494"/>
    </row>
    <row r="164" spans="1:6" s="426" customFormat="1" ht="11.25">
      <c r="A164" s="500"/>
      <c r="B164" s="501"/>
      <c r="C164" s="493"/>
      <c r="D164" s="498"/>
      <c r="E164" s="475"/>
      <c r="F164" s="494"/>
    </row>
    <row r="165" spans="1:6" s="426" customFormat="1" ht="11.25">
      <c r="A165" s="500"/>
      <c r="B165" s="501"/>
      <c r="C165" s="493"/>
      <c r="D165" s="498"/>
      <c r="E165" s="475"/>
      <c r="F165" s="494"/>
    </row>
    <row r="166" spans="1:6" s="426" customFormat="1" ht="11.25">
      <c r="A166" s="500"/>
      <c r="B166" s="501"/>
      <c r="C166" s="493"/>
      <c r="D166" s="498"/>
      <c r="E166" s="475"/>
      <c r="F166" s="494"/>
    </row>
    <row r="167" spans="1:6" s="426" customFormat="1" ht="11.25">
      <c r="A167" s="500"/>
      <c r="B167" s="501"/>
      <c r="C167" s="493"/>
      <c r="D167" s="498"/>
      <c r="E167" s="475"/>
      <c r="F167" s="494"/>
    </row>
    <row r="168" spans="1:6" s="426" customFormat="1" ht="11.25">
      <c r="A168" s="500"/>
      <c r="B168" s="501"/>
      <c r="C168" s="493"/>
      <c r="D168" s="498"/>
      <c r="E168" s="475"/>
      <c r="F168" s="494"/>
    </row>
    <row r="169" spans="1:6" s="426" customFormat="1" ht="11.25">
      <c r="A169" s="500"/>
      <c r="B169" s="501"/>
      <c r="C169" s="493"/>
      <c r="D169" s="498"/>
      <c r="E169" s="475"/>
      <c r="F169" s="494"/>
    </row>
    <row r="170" spans="1:6" s="426" customFormat="1" ht="11.25">
      <c r="A170" s="500"/>
      <c r="B170" s="501"/>
      <c r="C170" s="493"/>
      <c r="D170" s="498"/>
      <c r="E170" s="475"/>
      <c r="F170" s="494"/>
    </row>
    <row r="171" spans="1:6" s="426" customFormat="1" ht="11.25">
      <c r="A171" s="500"/>
      <c r="B171" s="501"/>
      <c r="C171" s="493"/>
      <c r="D171" s="498"/>
      <c r="E171" s="475"/>
      <c r="F171" s="494"/>
    </row>
    <row r="172" spans="1:6" s="426" customFormat="1" ht="11.25">
      <c r="A172" s="500"/>
      <c r="B172" s="501"/>
      <c r="C172" s="493"/>
      <c r="D172" s="498"/>
      <c r="E172" s="475"/>
      <c r="F172" s="494"/>
    </row>
    <row r="173" spans="1:6" s="426" customFormat="1" ht="11.25">
      <c r="A173" s="500"/>
      <c r="B173" s="501"/>
      <c r="C173" s="493"/>
      <c r="D173" s="498"/>
      <c r="E173" s="475"/>
      <c r="F173" s="494"/>
    </row>
    <row r="174" spans="1:6" s="426" customFormat="1" ht="11.25">
      <c r="A174" s="500"/>
      <c r="B174" s="501"/>
      <c r="C174" s="493"/>
      <c r="D174" s="498"/>
      <c r="E174" s="475"/>
      <c r="F174" s="494"/>
    </row>
    <row r="175" spans="1:6" s="426" customFormat="1" ht="11.25">
      <c r="A175" s="500"/>
      <c r="B175" s="501"/>
      <c r="C175" s="493"/>
      <c r="D175" s="498"/>
      <c r="E175" s="475"/>
      <c r="F175" s="494"/>
    </row>
    <row r="176" spans="1:6" s="426" customFormat="1" ht="11.25">
      <c r="A176" s="500"/>
      <c r="B176" s="501"/>
      <c r="C176" s="493"/>
      <c r="D176" s="498"/>
      <c r="E176" s="475"/>
      <c r="F176" s="494"/>
    </row>
    <row r="177" spans="1:6" s="426" customFormat="1" ht="11.25">
      <c r="A177" s="500"/>
      <c r="B177" s="501"/>
      <c r="C177" s="493"/>
      <c r="D177" s="498"/>
      <c r="E177" s="475"/>
      <c r="F177" s="494"/>
    </row>
    <row r="178" spans="1:6" s="426" customFormat="1" ht="11.25">
      <c r="A178" s="500"/>
      <c r="B178" s="501"/>
      <c r="C178" s="493"/>
      <c r="D178" s="498"/>
      <c r="E178" s="475"/>
      <c r="F178" s="494"/>
    </row>
    <row r="179" spans="1:6" s="426" customFormat="1" ht="11.25">
      <c r="A179" s="500"/>
      <c r="B179" s="501"/>
      <c r="C179" s="493"/>
      <c r="D179" s="498"/>
      <c r="E179" s="475"/>
      <c r="F179" s="494"/>
    </row>
    <row r="180" spans="1:6" s="426" customFormat="1" ht="11.25">
      <c r="A180" s="500"/>
      <c r="B180" s="501"/>
      <c r="C180" s="493"/>
      <c r="D180" s="498"/>
      <c r="E180" s="475"/>
      <c r="F180" s="494"/>
    </row>
    <row r="181" spans="1:6" s="426" customFormat="1" ht="11.25">
      <c r="A181" s="500"/>
      <c r="B181" s="501"/>
      <c r="C181" s="493"/>
      <c r="D181" s="498"/>
      <c r="E181" s="475"/>
      <c r="F181" s="494"/>
    </row>
    <row r="182" spans="1:6" s="426" customFormat="1" ht="11.25">
      <c r="A182" s="500"/>
      <c r="B182" s="501"/>
      <c r="C182" s="493"/>
      <c r="D182" s="498"/>
      <c r="E182" s="475"/>
      <c r="F182" s="494"/>
    </row>
    <row r="183" spans="1:6" s="426" customFormat="1" ht="11.25">
      <c r="A183" s="500"/>
      <c r="B183" s="501"/>
      <c r="C183" s="493"/>
      <c r="D183" s="498"/>
      <c r="E183" s="475"/>
      <c r="F183" s="494"/>
    </row>
    <row r="184" spans="1:6" s="426" customFormat="1" ht="11.25">
      <c r="A184" s="500"/>
      <c r="B184" s="501"/>
      <c r="C184" s="493"/>
      <c r="D184" s="498"/>
      <c r="E184" s="475"/>
      <c r="F184" s="494"/>
    </row>
    <row r="185" spans="1:6" s="426" customFormat="1" ht="11.25">
      <c r="A185" s="500"/>
      <c r="B185" s="501"/>
      <c r="C185" s="493"/>
      <c r="D185" s="498"/>
      <c r="E185" s="475"/>
      <c r="F185" s="494"/>
    </row>
    <row r="186" spans="1:6" s="426" customFormat="1" ht="11.25">
      <c r="A186" s="500"/>
      <c r="B186" s="501"/>
      <c r="C186" s="493"/>
      <c r="D186" s="498"/>
      <c r="E186" s="475"/>
      <c r="F186" s="494"/>
    </row>
    <row r="187" spans="1:6" s="426" customFormat="1" ht="11.25">
      <c r="A187" s="500"/>
      <c r="B187" s="501"/>
      <c r="C187" s="493"/>
      <c r="D187" s="498"/>
      <c r="E187" s="475"/>
      <c r="F187" s="494"/>
    </row>
    <row r="188" spans="1:6" s="426" customFormat="1" ht="11.25">
      <c r="A188" s="500"/>
      <c r="B188" s="501"/>
      <c r="C188" s="493"/>
      <c r="D188" s="498"/>
      <c r="E188" s="475"/>
      <c r="F188" s="494"/>
    </row>
    <row r="189" spans="1:6" s="426" customFormat="1" ht="11.25">
      <c r="A189" s="500"/>
      <c r="B189" s="501"/>
      <c r="C189" s="493"/>
      <c r="D189" s="498"/>
      <c r="E189" s="475"/>
      <c r="F189" s="494"/>
    </row>
    <row r="190" spans="1:6" s="426" customFormat="1" ht="11.25">
      <c r="A190" s="500"/>
      <c r="B190" s="501"/>
      <c r="C190" s="493"/>
      <c r="D190" s="498"/>
      <c r="E190" s="475"/>
      <c r="F190" s="494"/>
    </row>
    <row r="191" spans="1:6" s="426" customFormat="1" ht="11.25">
      <c r="A191" s="500"/>
      <c r="B191" s="501"/>
      <c r="C191" s="493"/>
      <c r="D191" s="498"/>
      <c r="E191" s="475"/>
      <c r="F191" s="494"/>
    </row>
    <row r="192" spans="1:6" s="426" customFormat="1" ht="11.25">
      <c r="A192" s="500"/>
      <c r="B192" s="501"/>
      <c r="C192" s="493"/>
      <c r="D192" s="498"/>
      <c r="E192" s="475"/>
      <c r="F192" s="494"/>
    </row>
    <row r="193" spans="1:6" s="426" customFormat="1" ht="11.25">
      <c r="A193" s="500"/>
      <c r="B193" s="501"/>
      <c r="C193" s="493"/>
      <c r="D193" s="498"/>
      <c r="E193" s="475"/>
      <c r="F193" s="494"/>
    </row>
    <row r="194" spans="1:6" s="426" customFormat="1" ht="11.25">
      <c r="A194" s="500"/>
      <c r="B194" s="501"/>
      <c r="C194" s="493"/>
      <c r="D194" s="498"/>
      <c r="E194" s="475"/>
      <c r="F194" s="494"/>
    </row>
    <row r="195" spans="1:6" s="426" customFormat="1" ht="11.25">
      <c r="A195" s="500"/>
      <c r="B195" s="501"/>
      <c r="C195" s="493"/>
      <c r="D195" s="498"/>
      <c r="E195" s="475"/>
      <c r="F195" s="494"/>
    </row>
    <row r="196" spans="1:6" s="426" customFormat="1" ht="11.25">
      <c r="A196" s="500"/>
      <c r="B196" s="501"/>
      <c r="C196" s="493"/>
      <c r="D196" s="498"/>
      <c r="E196" s="475"/>
      <c r="F196" s="494"/>
    </row>
    <row r="197" spans="1:6" s="426" customFormat="1" ht="11.25">
      <c r="A197" s="500"/>
      <c r="B197" s="501"/>
      <c r="C197" s="493"/>
      <c r="D197" s="498"/>
      <c r="E197" s="475"/>
      <c r="F197" s="494"/>
    </row>
    <row r="198" spans="1:6" s="426" customFormat="1" ht="11.25">
      <c r="A198" s="500"/>
      <c r="B198" s="501"/>
      <c r="C198" s="493"/>
      <c r="D198" s="498"/>
      <c r="E198" s="475"/>
      <c r="F198" s="494"/>
    </row>
    <row r="199" spans="1:6" s="426" customFormat="1" ht="11.25">
      <c r="A199" s="500"/>
      <c r="B199" s="501"/>
      <c r="C199" s="493"/>
      <c r="D199" s="498"/>
      <c r="E199" s="475"/>
      <c r="F199" s="494"/>
    </row>
    <row r="200" spans="1:6" s="426" customFormat="1" ht="11.25">
      <c r="A200" s="500"/>
      <c r="B200" s="501"/>
      <c r="C200" s="493"/>
      <c r="D200" s="498"/>
      <c r="E200" s="475"/>
      <c r="F200" s="494"/>
    </row>
    <row r="201" spans="1:6" s="426" customFormat="1" ht="11.25">
      <c r="A201" s="500"/>
      <c r="B201" s="501"/>
      <c r="C201" s="493"/>
      <c r="D201" s="498"/>
      <c r="E201" s="475"/>
      <c r="F201" s="494"/>
    </row>
    <row r="202" spans="1:6" s="426" customFormat="1" ht="11.25">
      <c r="A202" s="500"/>
      <c r="B202" s="501"/>
      <c r="C202" s="493"/>
      <c r="D202" s="498"/>
      <c r="E202" s="475"/>
      <c r="F202" s="494"/>
    </row>
    <row r="203" spans="1:6" s="426" customFormat="1" ht="11.25">
      <c r="A203" s="500"/>
      <c r="B203" s="501"/>
      <c r="C203" s="493"/>
      <c r="D203" s="498"/>
      <c r="E203" s="475"/>
      <c r="F203" s="494"/>
    </row>
    <row r="204" spans="1:6" s="426" customFormat="1" ht="11.25">
      <c r="A204" s="500"/>
      <c r="B204" s="501"/>
      <c r="C204" s="493"/>
      <c r="D204" s="498"/>
      <c r="E204" s="475"/>
      <c r="F204" s="494"/>
    </row>
    <row r="205" spans="1:6" s="426" customFormat="1" ht="11.25">
      <c r="A205" s="500"/>
      <c r="B205" s="501"/>
      <c r="C205" s="493"/>
      <c r="D205" s="498"/>
      <c r="E205" s="475"/>
      <c r="F205" s="494"/>
    </row>
    <row r="206" spans="1:6" s="426" customFormat="1" ht="11.25">
      <c r="A206" s="500"/>
      <c r="B206" s="501"/>
      <c r="C206" s="493"/>
      <c r="D206" s="498"/>
      <c r="E206" s="475"/>
      <c r="F206" s="494"/>
    </row>
    <row r="207" spans="1:6" s="426" customFormat="1" ht="11.25">
      <c r="A207" s="500"/>
      <c r="B207" s="501"/>
      <c r="C207" s="493"/>
      <c r="D207" s="498"/>
      <c r="E207" s="475"/>
      <c r="F207" s="494"/>
    </row>
    <row r="208" spans="1:6" s="426" customFormat="1" ht="11.25">
      <c r="A208" s="500"/>
      <c r="B208" s="501"/>
      <c r="C208" s="493"/>
      <c r="D208" s="498"/>
      <c r="E208" s="475"/>
      <c r="F208" s="494"/>
    </row>
    <row r="209" spans="1:6" s="426" customFormat="1" ht="11.25">
      <c r="A209" s="500"/>
      <c r="B209" s="501"/>
      <c r="C209" s="493"/>
      <c r="D209" s="498"/>
      <c r="E209" s="475"/>
      <c r="F209" s="494"/>
    </row>
    <row r="210" spans="1:6" s="426" customFormat="1" ht="11.25">
      <c r="A210" s="500"/>
      <c r="B210" s="501"/>
      <c r="C210" s="493"/>
      <c r="D210" s="498"/>
      <c r="E210" s="475"/>
      <c r="F210" s="494"/>
    </row>
    <row r="211" spans="1:6" s="426" customFormat="1" ht="11.25">
      <c r="A211" s="500"/>
      <c r="B211" s="501"/>
      <c r="C211" s="493"/>
      <c r="D211" s="498"/>
      <c r="E211" s="475"/>
      <c r="F211" s="494"/>
    </row>
    <row r="212" spans="1:6" s="426" customFormat="1" ht="11.25">
      <c r="A212" s="500"/>
      <c r="B212" s="501"/>
      <c r="C212" s="493"/>
      <c r="D212" s="498"/>
      <c r="E212" s="475"/>
      <c r="F212" s="494"/>
    </row>
    <row r="213" spans="1:6" s="426" customFormat="1" ht="11.25">
      <c r="A213" s="500"/>
      <c r="B213" s="501"/>
      <c r="C213" s="493"/>
      <c r="D213" s="498"/>
      <c r="E213" s="475"/>
      <c r="F213" s="494"/>
    </row>
    <row r="214" spans="1:6" s="426" customFormat="1" ht="11.25">
      <c r="A214" s="500"/>
      <c r="B214" s="501"/>
      <c r="C214" s="493"/>
      <c r="D214" s="498"/>
      <c r="E214" s="475"/>
      <c r="F214" s="494"/>
    </row>
    <row r="215" spans="1:6" s="426" customFormat="1" ht="11.25">
      <c r="A215" s="500"/>
      <c r="B215" s="501"/>
      <c r="C215" s="493"/>
      <c r="D215" s="498"/>
      <c r="E215" s="475"/>
      <c r="F215" s="494"/>
    </row>
    <row r="216" spans="1:6" s="426" customFormat="1" ht="11.25">
      <c r="A216" s="500"/>
      <c r="B216" s="501"/>
      <c r="C216" s="493"/>
      <c r="D216" s="498"/>
      <c r="E216" s="475"/>
      <c r="F216" s="494"/>
    </row>
    <row r="217" spans="1:6" s="426" customFormat="1" ht="11.25">
      <c r="A217" s="500"/>
      <c r="B217" s="501"/>
      <c r="C217" s="493"/>
      <c r="D217" s="498"/>
      <c r="E217" s="475"/>
      <c r="F217" s="494"/>
    </row>
    <row r="218" spans="1:6" s="426" customFormat="1" ht="11.25">
      <c r="A218" s="500"/>
      <c r="B218" s="501"/>
      <c r="C218" s="493"/>
      <c r="D218" s="498"/>
      <c r="E218" s="475"/>
      <c r="F218" s="494"/>
    </row>
    <row r="219" spans="1:6" s="426" customFormat="1" ht="11.25">
      <c r="A219" s="500"/>
      <c r="B219" s="501"/>
      <c r="C219" s="493"/>
      <c r="D219" s="498"/>
      <c r="E219" s="475"/>
      <c r="F219" s="494"/>
    </row>
    <row r="220" spans="1:6" s="426" customFormat="1" ht="11.25">
      <c r="A220" s="500"/>
      <c r="B220" s="501"/>
      <c r="C220" s="493"/>
      <c r="D220" s="498"/>
      <c r="E220" s="475"/>
      <c r="F220" s="494"/>
    </row>
    <row r="221" spans="1:6" s="426" customFormat="1" ht="11.25">
      <c r="A221" s="500"/>
      <c r="B221" s="501"/>
      <c r="C221" s="493"/>
      <c r="D221" s="498"/>
      <c r="E221" s="475"/>
      <c r="F221" s="494"/>
    </row>
    <row r="222" spans="1:6" s="426" customFormat="1" ht="11.25">
      <c r="A222" s="500"/>
      <c r="B222" s="501"/>
      <c r="C222" s="493"/>
      <c r="D222" s="498"/>
      <c r="E222" s="475"/>
      <c r="F222" s="494"/>
    </row>
    <row r="223" spans="1:6" s="426" customFormat="1" ht="11.25">
      <c r="A223" s="500"/>
      <c r="B223" s="501"/>
      <c r="C223" s="493"/>
      <c r="D223" s="498"/>
      <c r="E223" s="475"/>
      <c r="F223" s="494"/>
    </row>
    <row r="224" spans="1:6" s="426" customFormat="1" ht="11.25">
      <c r="A224" s="500"/>
      <c r="B224" s="501"/>
      <c r="C224" s="493"/>
      <c r="D224" s="498"/>
      <c r="E224" s="475"/>
      <c r="F224" s="494"/>
    </row>
    <row r="225" spans="1:6" s="426" customFormat="1" ht="11.25">
      <c r="A225" s="500"/>
      <c r="B225" s="501"/>
      <c r="C225" s="493"/>
      <c r="D225" s="498"/>
      <c r="E225" s="475"/>
      <c r="F225" s="494"/>
    </row>
    <row r="226" spans="1:6" s="426" customFormat="1" ht="11.25">
      <c r="A226" s="500"/>
      <c r="B226" s="501"/>
      <c r="C226" s="493"/>
      <c r="D226" s="498"/>
      <c r="E226" s="475"/>
      <c r="F226" s="494"/>
    </row>
    <row r="227" spans="1:6" s="426" customFormat="1" ht="11.25">
      <c r="A227" s="500"/>
      <c r="B227" s="501"/>
      <c r="C227" s="493"/>
      <c r="D227" s="498"/>
      <c r="E227" s="475"/>
      <c r="F227" s="494"/>
    </row>
    <row r="228" spans="1:6" s="426" customFormat="1" ht="11.25">
      <c r="A228" s="500"/>
      <c r="B228" s="501"/>
      <c r="C228" s="493"/>
      <c r="D228" s="498"/>
      <c r="E228" s="475"/>
      <c r="F228" s="494"/>
    </row>
    <row r="229" spans="1:6" s="426" customFormat="1" ht="11.25">
      <c r="A229" s="500"/>
      <c r="B229" s="501"/>
      <c r="C229" s="493"/>
      <c r="D229" s="498"/>
      <c r="E229" s="475"/>
      <c r="F229" s="494"/>
    </row>
    <row r="230" spans="1:6" s="426" customFormat="1" ht="11.25">
      <c r="A230" s="500"/>
      <c r="B230" s="501"/>
      <c r="C230" s="493"/>
      <c r="D230" s="498"/>
      <c r="E230" s="475"/>
      <c r="F230" s="494"/>
    </row>
    <row r="231" spans="1:6" s="426" customFormat="1" ht="11.25">
      <c r="A231" s="500"/>
      <c r="B231" s="501"/>
      <c r="C231" s="493"/>
      <c r="D231" s="498"/>
      <c r="E231" s="475"/>
      <c r="F231" s="494"/>
    </row>
    <row r="232" spans="1:6" s="426" customFormat="1" ht="11.25">
      <c r="A232" s="500"/>
      <c r="B232" s="501"/>
      <c r="C232" s="493"/>
      <c r="D232" s="498"/>
      <c r="E232" s="475"/>
      <c r="F232" s="494"/>
    </row>
    <row r="233" spans="1:6" s="426" customFormat="1" ht="11.25">
      <c r="A233" s="500"/>
      <c r="B233" s="501"/>
      <c r="C233" s="493"/>
      <c r="D233" s="498"/>
      <c r="E233" s="475"/>
      <c r="F233" s="494"/>
    </row>
    <row r="234" spans="1:6" s="426" customFormat="1" ht="11.25">
      <c r="A234" s="500"/>
      <c r="B234" s="501"/>
      <c r="C234" s="493"/>
      <c r="D234" s="498"/>
      <c r="E234" s="475"/>
      <c r="F234" s="494"/>
    </row>
    <row r="235" spans="1:6" s="426" customFormat="1" ht="11.25">
      <c r="A235" s="500"/>
      <c r="B235" s="501"/>
      <c r="C235" s="493"/>
      <c r="D235" s="498"/>
      <c r="E235" s="475"/>
      <c r="F235" s="494"/>
    </row>
    <row r="236" spans="1:6" s="426" customFormat="1" ht="11.25">
      <c r="A236" s="500"/>
      <c r="B236" s="501"/>
      <c r="C236" s="493"/>
      <c r="D236" s="498"/>
      <c r="E236" s="475"/>
      <c r="F236" s="494"/>
    </row>
    <row r="237" spans="1:6" s="426" customFormat="1" ht="11.25">
      <c r="A237" s="500"/>
      <c r="B237" s="501"/>
      <c r="C237" s="493"/>
      <c r="D237" s="498"/>
      <c r="E237" s="475"/>
      <c r="F237" s="494"/>
    </row>
    <row r="238" spans="1:6" s="426" customFormat="1" ht="11.25">
      <c r="A238" s="500"/>
      <c r="B238" s="501"/>
      <c r="C238" s="493"/>
      <c r="D238" s="498"/>
      <c r="E238" s="475"/>
      <c r="F238" s="494"/>
    </row>
    <row r="239" spans="1:6" s="426" customFormat="1" ht="11.25">
      <c r="A239" s="500"/>
      <c r="B239" s="501"/>
      <c r="C239" s="493"/>
      <c r="D239" s="498"/>
      <c r="E239" s="475"/>
      <c r="F239" s="494"/>
    </row>
    <row r="240" spans="1:6" s="426" customFormat="1" ht="11.25">
      <c r="A240" s="500"/>
      <c r="B240" s="501"/>
      <c r="C240" s="493"/>
      <c r="D240" s="498"/>
      <c r="E240" s="475"/>
      <c r="F240" s="494"/>
    </row>
    <row r="241" spans="1:6" s="426" customFormat="1" ht="11.25">
      <c r="A241" s="500"/>
      <c r="B241" s="501"/>
      <c r="C241" s="493"/>
      <c r="D241" s="498"/>
      <c r="E241" s="475"/>
      <c r="F241" s="494"/>
    </row>
    <row r="242" spans="1:6" s="426" customFormat="1" ht="11.25">
      <c r="A242" s="500"/>
      <c r="B242" s="501"/>
      <c r="C242" s="493"/>
      <c r="D242" s="498"/>
      <c r="E242" s="475"/>
      <c r="F242" s="494"/>
    </row>
    <row r="243" spans="1:6" s="426" customFormat="1" ht="11.25">
      <c r="A243" s="500"/>
      <c r="B243" s="501"/>
      <c r="C243" s="493"/>
      <c r="D243" s="498"/>
      <c r="E243" s="475"/>
      <c r="F243" s="494"/>
    </row>
    <row r="244" spans="1:6" s="426" customFormat="1" ht="11.25">
      <c r="A244" s="500"/>
      <c r="B244" s="501"/>
      <c r="C244" s="493"/>
      <c r="D244" s="498"/>
      <c r="E244" s="475"/>
      <c r="F244" s="494"/>
    </row>
    <row r="245" spans="1:6" s="426" customFormat="1" ht="11.25">
      <c r="A245" s="500"/>
      <c r="B245" s="501"/>
      <c r="C245" s="493"/>
      <c r="D245" s="498"/>
      <c r="E245" s="475"/>
      <c r="F245" s="494"/>
    </row>
    <row r="246" spans="1:6" s="426" customFormat="1" ht="11.25">
      <c r="A246" s="500"/>
      <c r="B246" s="501"/>
      <c r="C246" s="493"/>
      <c r="D246" s="498"/>
      <c r="E246" s="475"/>
      <c r="F246" s="494"/>
    </row>
    <row r="247" spans="1:6" s="426" customFormat="1" ht="11.25">
      <c r="A247" s="500"/>
      <c r="B247" s="501"/>
      <c r="C247" s="493"/>
      <c r="D247" s="498"/>
      <c r="E247" s="475"/>
      <c r="F247" s="494"/>
    </row>
    <row r="248" spans="1:6" s="426" customFormat="1" ht="11.25">
      <c r="A248" s="500"/>
      <c r="B248" s="540"/>
      <c r="C248" s="493"/>
      <c r="D248" s="498"/>
      <c r="E248" s="475"/>
      <c r="F248" s="494"/>
    </row>
    <row r="249" spans="1:6" s="426" customFormat="1" ht="11.25">
      <c r="A249" s="500"/>
      <c r="B249" s="540"/>
      <c r="C249" s="493"/>
      <c r="D249" s="498"/>
      <c r="E249" s="475"/>
      <c r="F249" s="494"/>
    </row>
    <row r="250" spans="1:6" s="426" customFormat="1" ht="11.25">
      <c r="A250" s="500"/>
      <c r="B250" s="540"/>
      <c r="C250" s="493"/>
      <c r="D250" s="498"/>
      <c r="E250" s="475"/>
      <c r="F250" s="494"/>
    </row>
    <row r="251" spans="1:6" s="426" customFormat="1" ht="11.25">
      <c r="A251" s="500"/>
      <c r="B251" s="540"/>
      <c r="C251" s="493"/>
      <c r="D251" s="498"/>
      <c r="E251" s="475"/>
      <c r="F251" s="494"/>
    </row>
    <row r="252" spans="1:6" s="426" customFormat="1" ht="11.25">
      <c r="A252" s="500"/>
      <c r="B252" s="540"/>
      <c r="C252" s="493"/>
      <c r="D252" s="498"/>
      <c r="E252" s="475"/>
      <c r="F252" s="494"/>
    </row>
    <row r="253" spans="1:6" s="426" customFormat="1" ht="11.25">
      <c r="A253" s="500"/>
      <c r="B253" s="540"/>
      <c r="C253" s="493"/>
      <c r="D253" s="498"/>
      <c r="E253" s="475"/>
      <c r="F253" s="494"/>
    </row>
    <row r="254" spans="1:6" s="426" customFormat="1" ht="11.25">
      <c r="A254" s="500"/>
      <c r="B254" s="540"/>
      <c r="C254" s="493"/>
      <c r="D254" s="498"/>
      <c r="E254" s="475"/>
      <c r="F254" s="494"/>
    </row>
    <row r="255" spans="1:6" s="426" customFormat="1" ht="11.25">
      <c r="A255" s="500"/>
      <c r="B255" s="540"/>
      <c r="C255" s="493"/>
      <c r="D255" s="498"/>
      <c r="E255" s="475"/>
      <c r="F255" s="494"/>
    </row>
    <row r="256" spans="1:6" s="426" customFormat="1" ht="11.25">
      <c r="A256" s="500"/>
      <c r="B256" s="540"/>
      <c r="C256" s="493"/>
      <c r="D256" s="498"/>
      <c r="E256" s="475"/>
      <c r="F256" s="494"/>
    </row>
    <row r="257" spans="1:6" s="426" customFormat="1" ht="11.25">
      <c r="A257" s="500"/>
      <c r="B257" s="540"/>
      <c r="C257" s="493"/>
      <c r="D257" s="498"/>
      <c r="E257" s="475"/>
      <c r="F257" s="494"/>
    </row>
    <row r="258" spans="1:6" s="426" customFormat="1" ht="11.25">
      <c r="A258" s="500"/>
      <c r="B258" s="540"/>
      <c r="C258" s="493"/>
      <c r="D258" s="498"/>
      <c r="E258" s="475"/>
      <c r="F258" s="494"/>
    </row>
    <row r="259" spans="1:6" s="426" customFormat="1" ht="11.25">
      <c r="A259" s="500"/>
      <c r="B259" s="540"/>
      <c r="C259" s="493"/>
      <c r="D259" s="498"/>
      <c r="E259" s="475"/>
      <c r="F259" s="494"/>
    </row>
    <row r="260" spans="1:6" s="426" customFormat="1" ht="11.25">
      <c r="A260" s="500"/>
      <c r="B260" s="540"/>
      <c r="C260" s="493"/>
      <c r="D260" s="498"/>
      <c r="E260" s="475"/>
      <c r="F260" s="494"/>
    </row>
    <row r="261" spans="1:6" s="426" customFormat="1" ht="11.25">
      <c r="A261" s="500"/>
      <c r="B261" s="540"/>
      <c r="C261" s="493"/>
      <c r="D261" s="498"/>
      <c r="E261" s="475"/>
      <c r="F261" s="494"/>
    </row>
    <row r="262" spans="1:6" s="426" customFormat="1" ht="11.25">
      <c r="A262" s="500"/>
      <c r="B262" s="540"/>
      <c r="C262" s="493"/>
      <c r="D262" s="498"/>
      <c r="E262" s="475"/>
      <c r="F262" s="494"/>
    </row>
    <row r="263" spans="1:6" s="426" customFormat="1" ht="11.25">
      <c r="A263" s="500"/>
      <c r="B263" s="540"/>
      <c r="C263" s="493"/>
      <c r="D263" s="498"/>
      <c r="E263" s="475"/>
      <c r="F263" s="494"/>
    </row>
    <row r="264" spans="1:6" s="426" customFormat="1" ht="11.25">
      <c r="A264" s="500"/>
      <c r="B264" s="540"/>
      <c r="C264" s="493"/>
      <c r="D264" s="498"/>
      <c r="E264" s="475"/>
      <c r="F264" s="494"/>
    </row>
    <row r="265" spans="1:6" s="426" customFormat="1" ht="11.25">
      <c r="A265" s="500"/>
      <c r="B265" s="540"/>
      <c r="C265" s="493"/>
      <c r="D265" s="498"/>
      <c r="E265" s="475"/>
      <c r="F265" s="494"/>
    </row>
    <row r="266" spans="1:6" s="426" customFormat="1" ht="11.25">
      <c r="A266" s="500"/>
      <c r="B266" s="540"/>
      <c r="C266" s="493"/>
      <c r="D266" s="498"/>
      <c r="E266" s="475"/>
      <c r="F266" s="494"/>
    </row>
    <row r="267" spans="1:6" s="426" customFormat="1" ht="11.25">
      <c r="A267" s="500"/>
      <c r="B267" s="540"/>
      <c r="C267" s="493"/>
      <c r="D267" s="498"/>
      <c r="E267" s="475"/>
      <c r="F267" s="494"/>
    </row>
    <row r="268" spans="1:6" s="426" customFormat="1" ht="11.25">
      <c r="A268" s="500"/>
      <c r="B268" s="540"/>
      <c r="C268" s="493"/>
      <c r="D268" s="498"/>
      <c r="E268" s="475"/>
      <c r="F268" s="494"/>
    </row>
    <row r="269" spans="1:6" s="426" customFormat="1" ht="11.25">
      <c r="A269" s="500"/>
      <c r="B269" s="540"/>
      <c r="C269" s="493"/>
      <c r="D269" s="498"/>
      <c r="E269" s="475"/>
      <c r="F269" s="494"/>
    </row>
    <row r="270" spans="1:6" s="426" customFormat="1" ht="11.25">
      <c r="A270" s="500"/>
      <c r="B270" s="540"/>
      <c r="C270" s="493"/>
      <c r="D270" s="498"/>
      <c r="E270" s="475"/>
      <c r="F270" s="494"/>
    </row>
    <row r="271" spans="1:6" s="426" customFormat="1" ht="11.25">
      <c r="A271" s="500"/>
      <c r="B271" s="540"/>
      <c r="C271" s="493"/>
      <c r="D271" s="498"/>
      <c r="E271" s="475"/>
      <c r="F271" s="494"/>
    </row>
    <row r="272" spans="1:6" s="426" customFormat="1" ht="11.25">
      <c r="A272" s="500"/>
      <c r="B272" s="540"/>
      <c r="C272" s="493"/>
      <c r="D272" s="498"/>
      <c r="E272" s="475"/>
      <c r="F272" s="494"/>
    </row>
    <row r="273" spans="1:6" s="426" customFormat="1" ht="11.25">
      <c r="A273" s="500"/>
      <c r="B273" s="540"/>
      <c r="C273" s="493"/>
      <c r="D273" s="498"/>
      <c r="E273" s="475"/>
      <c r="F273" s="494"/>
    </row>
    <row r="274" spans="1:6" s="426" customFormat="1" ht="11.25">
      <c r="A274" s="500"/>
      <c r="B274" s="540"/>
      <c r="C274" s="493"/>
      <c r="D274" s="498"/>
      <c r="E274" s="475"/>
      <c r="F274" s="494"/>
    </row>
    <row r="275" spans="1:6" s="426" customFormat="1" ht="11.25">
      <c r="A275" s="500"/>
      <c r="B275" s="540"/>
      <c r="C275" s="493"/>
      <c r="D275" s="498"/>
      <c r="E275" s="475"/>
      <c r="F275" s="494"/>
    </row>
    <row r="276" spans="1:6" s="426" customFormat="1" ht="11.25">
      <c r="A276" s="500"/>
      <c r="B276" s="540"/>
      <c r="C276" s="493"/>
      <c r="D276" s="498"/>
      <c r="E276" s="475"/>
      <c r="F276" s="494"/>
    </row>
    <row r="277" spans="1:6" s="426" customFormat="1" ht="11.25">
      <c r="A277" s="500"/>
      <c r="B277" s="540"/>
      <c r="C277" s="493"/>
      <c r="D277" s="498"/>
      <c r="E277" s="475"/>
      <c r="F277" s="494"/>
    </row>
    <row r="278" spans="1:6" s="426" customFormat="1" ht="11.25">
      <c r="A278" s="500"/>
      <c r="B278" s="540"/>
      <c r="C278" s="493"/>
      <c r="D278" s="498"/>
      <c r="E278" s="475"/>
      <c r="F278" s="494"/>
    </row>
    <row r="279" spans="1:6" s="426" customFormat="1" ht="11.25">
      <c r="A279" s="500"/>
      <c r="B279" s="540"/>
      <c r="C279" s="493"/>
      <c r="D279" s="498"/>
      <c r="E279" s="475"/>
      <c r="F279" s="494"/>
    </row>
    <row r="280" spans="1:6" s="426" customFormat="1" ht="11.25">
      <c r="A280" s="500"/>
      <c r="B280" s="540"/>
      <c r="C280" s="493"/>
      <c r="D280" s="498"/>
      <c r="E280" s="475"/>
      <c r="F280" s="494"/>
    </row>
    <row r="281" spans="1:6" s="426" customFormat="1" ht="11.25">
      <c r="A281" s="500"/>
      <c r="B281" s="540"/>
      <c r="C281" s="493"/>
      <c r="D281" s="498"/>
      <c r="E281" s="475"/>
      <c r="F281" s="494"/>
    </row>
    <row r="282" spans="1:6" s="426" customFormat="1" ht="11.25">
      <c r="A282" s="500"/>
      <c r="B282" s="540"/>
      <c r="C282" s="493"/>
      <c r="D282" s="498"/>
      <c r="E282" s="475"/>
      <c r="F282" s="494"/>
    </row>
    <row r="283" spans="1:6" s="426" customFormat="1" ht="11.25">
      <c r="A283" s="500"/>
      <c r="B283" s="540"/>
      <c r="C283" s="493"/>
      <c r="D283" s="498"/>
      <c r="E283" s="475"/>
      <c r="F283" s="494"/>
    </row>
    <row r="284" spans="1:6" s="426" customFormat="1" ht="11.25">
      <c r="A284" s="500"/>
      <c r="B284" s="540"/>
      <c r="C284" s="493"/>
      <c r="D284" s="498"/>
      <c r="E284" s="475"/>
      <c r="F284" s="494"/>
    </row>
    <row r="285" spans="1:6" s="426" customFormat="1" ht="11.25">
      <c r="A285" s="500"/>
      <c r="B285" s="540"/>
      <c r="C285" s="493"/>
      <c r="D285" s="498"/>
      <c r="E285" s="475"/>
      <c r="F285" s="494"/>
    </row>
    <row r="286" spans="1:6" s="426" customFormat="1" ht="11.25">
      <c r="A286" s="500"/>
      <c r="B286" s="540"/>
      <c r="C286" s="493"/>
      <c r="D286" s="498"/>
      <c r="E286" s="475"/>
      <c r="F286" s="494"/>
    </row>
    <row r="287" spans="1:6" s="426" customFormat="1" ht="11.25">
      <c r="A287" s="500"/>
      <c r="B287" s="540"/>
      <c r="C287" s="493"/>
      <c r="D287" s="498"/>
      <c r="E287" s="475"/>
      <c r="F287" s="494"/>
    </row>
    <row r="288" spans="1:6" s="426" customFormat="1" ht="11.25">
      <c r="A288" s="500"/>
      <c r="B288" s="540"/>
      <c r="C288" s="493"/>
      <c r="D288" s="498"/>
      <c r="E288" s="475"/>
      <c r="F288" s="494"/>
    </row>
    <row r="289" spans="1:6" s="426" customFormat="1" ht="11.25">
      <c r="A289" s="500"/>
      <c r="B289" s="540"/>
      <c r="C289" s="493"/>
      <c r="D289" s="498"/>
      <c r="E289" s="475"/>
      <c r="F289" s="494"/>
    </row>
    <row r="290" spans="1:6" s="426" customFormat="1" ht="11.25">
      <c r="A290" s="500"/>
      <c r="B290" s="540"/>
      <c r="C290" s="493"/>
      <c r="D290" s="498"/>
      <c r="E290" s="475"/>
      <c r="F290" s="494"/>
    </row>
    <row r="291" spans="1:6" s="426" customFormat="1" ht="11.25">
      <c r="A291" s="500"/>
      <c r="B291" s="540"/>
      <c r="C291" s="493"/>
      <c r="D291" s="498"/>
      <c r="E291" s="475"/>
      <c r="F291" s="494"/>
    </row>
    <row r="292" spans="1:6" s="426" customFormat="1" ht="11.25">
      <c r="A292" s="500"/>
      <c r="B292" s="540"/>
      <c r="C292" s="493"/>
      <c r="D292" s="498"/>
      <c r="E292" s="475"/>
      <c r="F292" s="494"/>
    </row>
    <row r="293" spans="1:6" s="426" customFormat="1" ht="11.25">
      <c r="A293" s="500"/>
      <c r="B293" s="540"/>
      <c r="C293" s="493"/>
      <c r="D293" s="498"/>
      <c r="E293" s="475"/>
      <c r="F293" s="494"/>
    </row>
    <row r="294" spans="1:6" s="426" customFormat="1" ht="11.25">
      <c r="A294" s="500"/>
      <c r="B294" s="540"/>
      <c r="C294" s="493"/>
      <c r="D294" s="498"/>
      <c r="E294" s="475"/>
      <c r="F294" s="494"/>
    </row>
    <row r="295" spans="1:6" s="426" customFormat="1" ht="11.25">
      <c r="A295" s="500"/>
      <c r="B295" s="540"/>
      <c r="C295" s="493"/>
      <c r="D295" s="498"/>
      <c r="E295" s="475"/>
      <c r="F295" s="494"/>
    </row>
    <row r="296" spans="1:6" s="426" customFormat="1" ht="11.25">
      <c r="A296" s="500"/>
      <c r="B296" s="540"/>
      <c r="C296" s="493"/>
      <c r="D296" s="498"/>
      <c r="E296" s="475"/>
      <c r="F296" s="494"/>
    </row>
    <row r="297" spans="1:6" s="426" customFormat="1" ht="11.25">
      <c r="A297" s="500"/>
      <c r="B297" s="540"/>
      <c r="C297" s="493"/>
      <c r="D297" s="498"/>
      <c r="E297" s="475"/>
      <c r="F297" s="494"/>
    </row>
    <row r="298" spans="1:6" s="426" customFormat="1" ht="11.25">
      <c r="A298" s="500"/>
      <c r="B298" s="540"/>
      <c r="C298" s="493"/>
      <c r="D298" s="498"/>
      <c r="E298" s="475"/>
      <c r="F298" s="494"/>
    </row>
    <row r="299" spans="1:6" s="426" customFormat="1" ht="11.25">
      <c r="A299" s="500"/>
      <c r="B299" s="540"/>
      <c r="C299" s="493"/>
      <c r="D299" s="498"/>
      <c r="E299" s="475"/>
      <c r="F299" s="494"/>
    </row>
    <row r="300" spans="1:6" s="426" customFormat="1" ht="11.25">
      <c r="A300" s="500"/>
      <c r="B300" s="540"/>
      <c r="C300" s="493"/>
      <c r="D300" s="498"/>
      <c r="E300" s="475"/>
      <c r="F300" s="494"/>
    </row>
    <row r="301" spans="1:6" s="426" customFormat="1" ht="11.25">
      <c r="A301" s="500"/>
      <c r="B301" s="540"/>
      <c r="C301" s="493"/>
      <c r="D301" s="498"/>
      <c r="E301" s="475"/>
      <c r="F301" s="494"/>
    </row>
    <row r="302" spans="1:6" s="426" customFormat="1" ht="11.25">
      <c r="A302" s="500"/>
      <c r="B302" s="540"/>
      <c r="C302" s="493"/>
      <c r="D302" s="498"/>
      <c r="E302" s="475"/>
      <c r="F302" s="494"/>
    </row>
    <row r="303" spans="1:6" s="426" customFormat="1" ht="11.25">
      <c r="A303" s="500"/>
      <c r="B303" s="540"/>
      <c r="C303" s="493"/>
      <c r="D303" s="498"/>
      <c r="E303" s="475"/>
      <c r="F303" s="494"/>
    </row>
    <row r="304" spans="1:6" s="426" customFormat="1" ht="11.25">
      <c r="A304" s="500"/>
      <c r="B304" s="540"/>
      <c r="C304" s="493"/>
      <c r="D304" s="498"/>
      <c r="E304" s="475"/>
      <c r="F304" s="494"/>
    </row>
    <row r="305" spans="1:6" s="426" customFormat="1" ht="11.25">
      <c r="A305" s="500"/>
      <c r="B305" s="540"/>
      <c r="C305" s="493"/>
      <c r="D305" s="498"/>
      <c r="E305" s="475"/>
      <c r="F305" s="494"/>
    </row>
    <row r="306" spans="1:6" s="426" customFormat="1" ht="11.25">
      <c r="A306" s="500"/>
      <c r="B306" s="540"/>
      <c r="C306" s="493"/>
      <c r="D306" s="498"/>
      <c r="E306" s="475"/>
      <c r="F306" s="494"/>
    </row>
    <row r="307" spans="1:6" s="426" customFormat="1" ht="11.25">
      <c r="A307" s="500"/>
      <c r="B307" s="540"/>
      <c r="C307" s="493"/>
      <c r="D307" s="498"/>
      <c r="E307" s="475"/>
      <c r="F307" s="494"/>
    </row>
    <row r="308" spans="1:6" s="426" customFormat="1" ht="11.25">
      <c r="A308" s="500"/>
      <c r="B308" s="540"/>
      <c r="C308" s="493"/>
      <c r="D308" s="498"/>
      <c r="E308" s="475"/>
      <c r="F308" s="494"/>
    </row>
    <row r="309" spans="1:6" s="426" customFormat="1" ht="11.25">
      <c r="A309" s="500"/>
      <c r="B309" s="540"/>
      <c r="C309" s="493"/>
      <c r="D309" s="498"/>
      <c r="E309" s="475"/>
      <c r="F309" s="494"/>
    </row>
    <row r="310" spans="1:6" s="426" customFormat="1" ht="11.25">
      <c r="A310" s="500"/>
      <c r="B310" s="540"/>
      <c r="C310" s="493"/>
      <c r="D310" s="498"/>
      <c r="E310" s="475"/>
      <c r="F310" s="494"/>
    </row>
    <row r="311" spans="1:6" s="426" customFormat="1" ht="11.25">
      <c r="A311" s="500"/>
      <c r="B311" s="540"/>
      <c r="C311" s="493"/>
      <c r="D311" s="498"/>
      <c r="E311" s="475"/>
      <c r="F311" s="494"/>
    </row>
    <row r="312" spans="1:6" s="426" customFormat="1" ht="11.25">
      <c r="A312" s="500"/>
      <c r="B312" s="540"/>
      <c r="C312" s="493"/>
      <c r="D312" s="498"/>
      <c r="E312" s="475"/>
      <c r="F312" s="494"/>
    </row>
    <row r="313" spans="1:6" s="426" customFormat="1" ht="11.25">
      <c r="A313" s="500"/>
      <c r="B313" s="540"/>
      <c r="C313" s="493"/>
      <c r="D313" s="498"/>
      <c r="E313" s="475"/>
      <c r="F313" s="494"/>
    </row>
    <row r="314" spans="1:6" s="426" customFormat="1" ht="11.25">
      <c r="A314" s="500"/>
      <c r="B314" s="540"/>
      <c r="C314" s="493"/>
      <c r="D314" s="498"/>
      <c r="E314" s="475"/>
      <c r="F314" s="494"/>
    </row>
    <row r="315" spans="1:6" s="426" customFormat="1" ht="11.25">
      <c r="A315" s="500"/>
      <c r="B315" s="540"/>
      <c r="C315" s="493"/>
      <c r="D315" s="498"/>
      <c r="E315" s="475"/>
      <c r="F315" s="494"/>
    </row>
    <row r="316" spans="1:6" s="426" customFormat="1" ht="11.25">
      <c r="A316" s="500"/>
      <c r="B316" s="540"/>
      <c r="C316" s="493"/>
      <c r="D316" s="498"/>
      <c r="E316" s="475"/>
      <c r="F316" s="494"/>
    </row>
    <row r="317" spans="1:6" s="426" customFormat="1" ht="11.25">
      <c r="A317" s="500"/>
      <c r="B317" s="540"/>
      <c r="C317" s="493"/>
      <c r="D317" s="498"/>
      <c r="E317" s="475"/>
      <c r="F317" s="494"/>
    </row>
    <row r="318" spans="1:6" s="426" customFormat="1" ht="11.25">
      <c r="A318" s="500"/>
      <c r="B318" s="540"/>
      <c r="C318" s="493"/>
      <c r="D318" s="498"/>
      <c r="E318" s="475"/>
      <c r="F318" s="494"/>
    </row>
    <row r="319" spans="1:6" s="426" customFormat="1" ht="11.25">
      <c r="A319" s="500"/>
      <c r="B319" s="540"/>
      <c r="C319" s="493"/>
      <c r="D319" s="498"/>
      <c r="E319" s="475"/>
      <c r="F319" s="494"/>
    </row>
    <row r="320" spans="1:6" s="426" customFormat="1" ht="11.25">
      <c r="A320" s="500"/>
      <c r="B320" s="540"/>
      <c r="C320" s="493"/>
      <c r="D320" s="498"/>
      <c r="E320" s="475"/>
      <c r="F320" s="494"/>
    </row>
    <row r="321" spans="1:6" s="426" customFormat="1" ht="11.25">
      <c r="A321" s="500"/>
      <c r="B321" s="540"/>
      <c r="C321" s="493"/>
      <c r="D321" s="498"/>
      <c r="E321" s="475"/>
      <c r="F321" s="494"/>
    </row>
    <row r="322" spans="1:6" s="426" customFormat="1" ht="11.25">
      <c r="A322" s="500"/>
      <c r="B322" s="540"/>
      <c r="C322" s="493"/>
      <c r="D322" s="498"/>
      <c r="E322" s="475"/>
      <c r="F322" s="494"/>
    </row>
    <row r="323" spans="1:6" s="426" customFormat="1" ht="11.25">
      <c r="A323" s="500"/>
      <c r="B323" s="540"/>
      <c r="C323" s="493"/>
      <c r="D323" s="498"/>
      <c r="E323" s="475"/>
      <c r="F323" s="494"/>
    </row>
    <row r="324" spans="1:6" s="426" customFormat="1" ht="11.25">
      <c r="A324" s="500"/>
      <c r="B324" s="540"/>
      <c r="C324" s="493"/>
      <c r="D324" s="498"/>
      <c r="E324" s="475"/>
      <c r="F324" s="494"/>
    </row>
    <row r="325" spans="1:6" s="426" customFormat="1" ht="11.25">
      <c r="A325" s="500"/>
      <c r="B325" s="540"/>
      <c r="C325" s="493"/>
      <c r="D325" s="498"/>
      <c r="E325" s="475"/>
      <c r="F325" s="494"/>
    </row>
    <row r="326" spans="1:6" s="426" customFormat="1" ht="11.25">
      <c r="A326" s="500"/>
      <c r="B326" s="540"/>
      <c r="C326" s="493"/>
      <c r="D326" s="498"/>
      <c r="E326" s="475"/>
      <c r="F326" s="494"/>
    </row>
    <row r="327" spans="1:6" s="426" customFormat="1" ht="11.25">
      <c r="A327" s="500"/>
      <c r="B327" s="540"/>
      <c r="C327" s="493"/>
      <c r="D327" s="498"/>
      <c r="E327" s="475"/>
      <c r="F327" s="494"/>
    </row>
    <row r="328" spans="1:6" s="426" customFormat="1" ht="11.25">
      <c r="A328" s="500"/>
      <c r="B328" s="540"/>
      <c r="C328" s="493"/>
      <c r="D328" s="498"/>
      <c r="E328" s="475"/>
      <c r="F328" s="494"/>
    </row>
    <row r="329" spans="1:6" s="426" customFormat="1" ht="11.25">
      <c r="A329" s="500"/>
      <c r="B329" s="540"/>
      <c r="C329" s="493"/>
      <c r="D329" s="498"/>
      <c r="E329" s="475"/>
      <c r="F329" s="494"/>
    </row>
    <row r="330" spans="1:6" s="426" customFormat="1" ht="11.25">
      <c r="A330" s="500"/>
      <c r="B330" s="540"/>
      <c r="C330" s="493"/>
      <c r="D330" s="498"/>
      <c r="E330" s="475"/>
      <c r="F330" s="494"/>
    </row>
    <row r="331" spans="1:6" s="426" customFormat="1" ht="11.25">
      <c r="A331" s="500"/>
      <c r="B331" s="540"/>
      <c r="C331" s="493"/>
      <c r="D331" s="498"/>
      <c r="E331" s="475"/>
      <c r="F331" s="494"/>
    </row>
    <row r="332" spans="1:6" s="426" customFormat="1" ht="11.25">
      <c r="A332" s="500"/>
      <c r="B332" s="540"/>
      <c r="C332" s="493"/>
      <c r="D332" s="498"/>
      <c r="E332" s="475"/>
      <c r="F332" s="494"/>
    </row>
    <row r="333" spans="1:6" s="426" customFormat="1" ht="11.25">
      <c r="A333" s="500"/>
      <c r="B333" s="540"/>
      <c r="C333" s="493"/>
      <c r="D333" s="498"/>
      <c r="E333" s="475"/>
      <c r="F333" s="494"/>
    </row>
    <row r="334" spans="1:6" s="426" customFormat="1" ht="11.25">
      <c r="A334" s="500"/>
      <c r="B334" s="540"/>
      <c r="C334" s="493"/>
      <c r="D334" s="498"/>
      <c r="E334" s="475"/>
      <c r="F334" s="494"/>
    </row>
    <row r="335" spans="1:6" s="426" customFormat="1" ht="11.25">
      <c r="A335" s="500"/>
      <c r="B335" s="540"/>
      <c r="C335" s="493"/>
      <c r="D335" s="498"/>
      <c r="E335" s="475"/>
      <c r="F335" s="494"/>
    </row>
    <row r="336" spans="1:6" s="426" customFormat="1" ht="11.25">
      <c r="A336" s="500"/>
      <c r="B336" s="540"/>
      <c r="C336" s="493"/>
      <c r="D336" s="498"/>
      <c r="E336" s="475"/>
      <c r="F336" s="494"/>
    </row>
    <row r="337" spans="1:6" s="426" customFormat="1" ht="11.25">
      <c r="A337" s="500"/>
      <c r="B337" s="540"/>
      <c r="C337" s="493"/>
      <c r="D337" s="498"/>
      <c r="E337" s="475"/>
      <c r="F337" s="494"/>
    </row>
    <row r="338" spans="1:6" s="426" customFormat="1" ht="11.25">
      <c r="A338" s="500"/>
      <c r="B338" s="540"/>
      <c r="C338" s="493"/>
      <c r="D338" s="498"/>
      <c r="E338" s="475"/>
      <c r="F338" s="494"/>
    </row>
    <row r="339" spans="1:6" s="426" customFormat="1" ht="11.25">
      <c r="A339" s="500"/>
      <c r="B339" s="540"/>
      <c r="C339" s="493"/>
      <c r="D339" s="498"/>
      <c r="E339" s="475"/>
      <c r="F339" s="494"/>
    </row>
    <row r="340" spans="1:6" s="426" customFormat="1" ht="11.25">
      <c r="A340" s="500"/>
      <c r="B340" s="540"/>
      <c r="C340" s="493"/>
      <c r="D340" s="498"/>
      <c r="E340" s="475"/>
      <c r="F340" s="494"/>
    </row>
    <row r="341" spans="1:6" s="426" customFormat="1" ht="11.25">
      <c r="A341" s="500"/>
      <c r="B341" s="540"/>
      <c r="C341" s="493"/>
      <c r="D341" s="498"/>
      <c r="E341" s="475"/>
      <c r="F341" s="494"/>
    </row>
    <row r="342" spans="1:6" s="426" customFormat="1" ht="11.25">
      <c r="A342" s="500"/>
      <c r="B342" s="540"/>
      <c r="C342" s="493"/>
      <c r="D342" s="498"/>
      <c r="E342" s="475"/>
      <c r="F342" s="494"/>
    </row>
    <row r="343" spans="1:6" s="426" customFormat="1" ht="11.25">
      <c r="A343" s="500"/>
      <c r="B343" s="540"/>
      <c r="C343" s="493"/>
      <c r="D343" s="498"/>
      <c r="E343" s="475"/>
      <c r="F343" s="494"/>
    </row>
    <row r="344" spans="1:6" s="426" customFormat="1" ht="11.25">
      <c r="A344" s="500"/>
      <c r="B344" s="540"/>
      <c r="C344" s="493"/>
      <c r="D344" s="498"/>
      <c r="E344" s="475"/>
      <c r="F344" s="494"/>
    </row>
    <row r="345" spans="1:6" s="426" customFormat="1" ht="11.25">
      <c r="A345" s="500"/>
      <c r="B345" s="540"/>
      <c r="C345" s="493"/>
      <c r="D345" s="498"/>
      <c r="E345" s="475"/>
      <c r="F345" s="494"/>
    </row>
    <row r="346" spans="1:6" s="426" customFormat="1" ht="11.25">
      <c r="A346" s="500"/>
      <c r="B346" s="540"/>
      <c r="C346" s="493"/>
      <c r="D346" s="498"/>
      <c r="E346" s="475"/>
      <c r="F346" s="494"/>
    </row>
    <row r="347" spans="1:6" s="426" customFormat="1" ht="11.25">
      <c r="A347" s="500"/>
      <c r="B347" s="540"/>
      <c r="C347" s="493"/>
      <c r="D347" s="498"/>
      <c r="E347" s="475"/>
      <c r="F347" s="494"/>
    </row>
    <row r="348" spans="1:6" s="426" customFormat="1" ht="11.25">
      <c r="A348" s="500"/>
      <c r="B348" s="540"/>
      <c r="C348" s="493"/>
      <c r="D348" s="498"/>
      <c r="E348" s="475"/>
      <c r="F348" s="494"/>
    </row>
    <row r="349" spans="1:6" s="426" customFormat="1" ht="11.25">
      <c r="A349" s="500"/>
      <c r="B349" s="540"/>
      <c r="C349" s="493"/>
      <c r="D349" s="498"/>
      <c r="E349" s="475"/>
      <c r="F349" s="494"/>
    </row>
    <row r="350" spans="1:6" s="426" customFormat="1" ht="11.25">
      <c r="A350" s="500"/>
      <c r="B350" s="540"/>
      <c r="C350" s="493"/>
      <c r="D350" s="498"/>
      <c r="E350" s="475"/>
      <c r="F350" s="494"/>
    </row>
    <row r="351" spans="1:6" s="426" customFormat="1" ht="11.25">
      <c r="A351" s="500"/>
      <c r="B351" s="540"/>
      <c r="C351" s="493"/>
      <c r="D351" s="498"/>
      <c r="E351" s="475"/>
      <c r="F351" s="494"/>
    </row>
    <row r="352" spans="1:6" s="426" customFormat="1" ht="11.25">
      <c r="A352" s="500"/>
      <c r="B352" s="540"/>
      <c r="C352" s="493"/>
      <c r="D352" s="498"/>
      <c r="E352" s="475"/>
      <c r="F352" s="494"/>
    </row>
    <row r="353" spans="1:6" s="426" customFormat="1" ht="11.25">
      <c r="A353" s="500"/>
      <c r="B353" s="540"/>
      <c r="C353" s="493"/>
      <c r="D353" s="498"/>
      <c r="E353" s="475"/>
      <c r="F353" s="494"/>
    </row>
    <row r="354" spans="1:6" s="426" customFormat="1" ht="11.25">
      <c r="A354" s="500"/>
      <c r="B354" s="540"/>
      <c r="C354" s="493"/>
      <c r="D354" s="498"/>
      <c r="E354" s="475"/>
      <c r="F354" s="494"/>
    </row>
    <row r="355" spans="1:6" s="426" customFormat="1" ht="11.25">
      <c r="A355" s="500"/>
      <c r="B355" s="540"/>
      <c r="C355" s="493"/>
      <c r="D355" s="498"/>
      <c r="E355" s="475"/>
      <c r="F355" s="494"/>
    </row>
    <row r="356" spans="1:6" s="426" customFormat="1" ht="11.25">
      <c r="A356" s="500"/>
      <c r="B356" s="540"/>
      <c r="C356" s="493"/>
      <c r="D356" s="498"/>
      <c r="E356" s="475"/>
      <c r="F356" s="494"/>
    </row>
    <row r="357" spans="1:6" s="426" customFormat="1" ht="11.25">
      <c r="A357" s="500"/>
      <c r="B357" s="540"/>
      <c r="C357" s="493"/>
      <c r="D357" s="498"/>
      <c r="E357" s="475"/>
      <c r="F357" s="494"/>
    </row>
    <row r="358" spans="1:6" s="426" customFormat="1" ht="11.25">
      <c r="A358" s="500"/>
      <c r="B358" s="540"/>
      <c r="C358" s="493"/>
      <c r="D358" s="498"/>
      <c r="E358" s="475"/>
      <c r="F358" s="494"/>
    </row>
    <row r="359" spans="1:6" s="426" customFormat="1" ht="11.25">
      <c r="A359" s="500"/>
      <c r="B359" s="540"/>
      <c r="C359" s="493"/>
      <c r="D359" s="498"/>
      <c r="E359" s="475"/>
      <c r="F359" s="494"/>
    </row>
    <row r="360" spans="1:6" s="426" customFormat="1" ht="11.25">
      <c r="A360" s="500"/>
      <c r="B360" s="540"/>
      <c r="C360" s="493"/>
      <c r="D360" s="498"/>
      <c r="E360" s="475"/>
      <c r="F360" s="494"/>
    </row>
    <row r="361" spans="1:6" s="426" customFormat="1" ht="11.25">
      <c r="A361" s="500"/>
      <c r="B361" s="540"/>
      <c r="C361" s="493"/>
      <c r="D361" s="498"/>
      <c r="E361" s="475"/>
      <c r="F361" s="494"/>
    </row>
    <row r="362" spans="1:6" s="426" customFormat="1" ht="11.25">
      <c r="A362" s="500"/>
      <c r="B362" s="540"/>
      <c r="C362" s="493"/>
      <c r="D362" s="498"/>
      <c r="E362" s="475"/>
      <c r="F362" s="494"/>
    </row>
    <row r="363" spans="1:6" s="426" customFormat="1" ht="11.25">
      <c r="A363" s="500"/>
      <c r="B363" s="540"/>
      <c r="C363" s="493"/>
      <c r="D363" s="498"/>
      <c r="E363" s="475"/>
      <c r="F363" s="494"/>
    </row>
    <row r="364" spans="1:6" s="426" customFormat="1" ht="11.25">
      <c r="A364" s="500"/>
      <c r="B364" s="540"/>
      <c r="C364" s="493"/>
      <c r="D364" s="498"/>
      <c r="E364" s="475"/>
      <c r="F364" s="494"/>
    </row>
    <row r="365" spans="1:6" s="426" customFormat="1" ht="11.25">
      <c r="A365" s="500"/>
      <c r="B365" s="540"/>
      <c r="C365" s="493"/>
      <c r="D365" s="498"/>
      <c r="E365" s="475"/>
      <c r="F365" s="494"/>
    </row>
    <row r="366" spans="1:6" s="426" customFormat="1" ht="11.25">
      <c r="A366" s="500"/>
      <c r="B366" s="540"/>
      <c r="C366" s="493"/>
      <c r="D366" s="498"/>
      <c r="E366" s="475"/>
      <c r="F366" s="494"/>
    </row>
    <row r="367" spans="1:6" s="426" customFormat="1" ht="11.25">
      <c r="A367" s="500"/>
      <c r="B367" s="540"/>
      <c r="C367" s="493"/>
      <c r="D367" s="498"/>
      <c r="E367" s="475"/>
      <c r="F367" s="494"/>
    </row>
    <row r="368" spans="1:6" s="426" customFormat="1" ht="11.25">
      <c r="A368" s="500"/>
      <c r="B368" s="540"/>
      <c r="C368" s="493"/>
      <c r="D368" s="498"/>
      <c r="E368" s="475"/>
      <c r="F368" s="494"/>
    </row>
    <row r="369" spans="1:6" s="426" customFormat="1" ht="11.25">
      <c r="A369" s="500"/>
      <c r="B369" s="540"/>
      <c r="C369" s="493"/>
      <c r="D369" s="498"/>
      <c r="E369" s="475"/>
      <c r="F369" s="494"/>
    </row>
    <row r="370" spans="1:6" s="426" customFormat="1" ht="11.25">
      <c r="A370" s="500"/>
      <c r="B370" s="540"/>
      <c r="C370" s="493"/>
      <c r="D370" s="498"/>
      <c r="E370" s="475"/>
      <c r="F370" s="494"/>
    </row>
    <row r="371" spans="1:6" s="426" customFormat="1" ht="11.25">
      <c r="A371" s="500"/>
      <c r="B371" s="540"/>
      <c r="C371" s="493"/>
      <c r="D371" s="498"/>
      <c r="E371" s="475"/>
      <c r="F371" s="494"/>
    </row>
    <row r="372" spans="1:6" s="426" customFormat="1" ht="11.25">
      <c r="A372" s="500"/>
      <c r="B372" s="540"/>
      <c r="C372" s="493"/>
      <c r="D372" s="498"/>
      <c r="E372" s="475"/>
      <c r="F372" s="494"/>
    </row>
    <row r="373" spans="1:6" s="426" customFormat="1" ht="11.25">
      <c r="A373" s="500"/>
      <c r="B373" s="540"/>
      <c r="C373" s="493"/>
      <c r="D373" s="498"/>
      <c r="E373" s="475"/>
      <c r="F373" s="494"/>
    </row>
    <row r="374" spans="1:6" s="426" customFormat="1" ht="11.25">
      <c r="A374" s="500"/>
      <c r="B374" s="540"/>
      <c r="C374" s="493"/>
      <c r="D374" s="498"/>
      <c r="E374" s="475"/>
      <c r="F374" s="494"/>
    </row>
    <row r="375" spans="1:6" s="426" customFormat="1" ht="11.25">
      <c r="A375" s="500"/>
      <c r="B375" s="540"/>
      <c r="C375" s="493"/>
      <c r="D375" s="498"/>
      <c r="E375" s="475"/>
      <c r="F375" s="494"/>
    </row>
    <row r="376" spans="1:6" s="426" customFormat="1" ht="11.25">
      <c r="A376" s="500"/>
      <c r="B376" s="540"/>
      <c r="C376" s="493"/>
      <c r="D376" s="498"/>
      <c r="E376" s="475"/>
      <c r="F376" s="494"/>
    </row>
    <row r="377" spans="1:6" s="426" customFormat="1" ht="11.25">
      <c r="A377" s="500"/>
      <c r="B377" s="540"/>
      <c r="C377" s="493"/>
      <c r="D377" s="498"/>
      <c r="E377" s="475"/>
      <c r="F377" s="494"/>
    </row>
    <row r="378" spans="1:6" s="426" customFormat="1" ht="11.25">
      <c r="A378" s="500"/>
      <c r="B378" s="540"/>
      <c r="C378" s="493"/>
      <c r="D378" s="498"/>
      <c r="E378" s="475"/>
      <c r="F378" s="494"/>
    </row>
    <row r="379" spans="1:6" s="426" customFormat="1" ht="11.25">
      <c r="A379" s="500"/>
      <c r="B379" s="540"/>
      <c r="C379" s="493"/>
      <c r="D379" s="498"/>
      <c r="E379" s="475"/>
      <c r="F379" s="494"/>
    </row>
    <row r="380" spans="1:6" s="426" customFormat="1" ht="11.25">
      <c r="A380" s="500"/>
      <c r="B380" s="540"/>
      <c r="C380" s="493"/>
      <c r="D380" s="498"/>
      <c r="E380" s="475"/>
      <c r="F380" s="494"/>
    </row>
    <row r="381" spans="1:6" s="426" customFormat="1" ht="11.25">
      <c r="A381" s="500"/>
      <c r="B381" s="540"/>
      <c r="C381" s="493"/>
      <c r="D381" s="498"/>
      <c r="E381" s="475"/>
      <c r="F381" s="494"/>
    </row>
    <row r="382" spans="1:6" s="426" customFormat="1" ht="11.25">
      <c r="A382" s="500"/>
      <c r="B382" s="540"/>
      <c r="C382" s="493"/>
      <c r="D382" s="498"/>
      <c r="E382" s="475"/>
      <c r="F382" s="494"/>
    </row>
    <row r="383" spans="1:6" s="426" customFormat="1" ht="11.25">
      <c r="A383" s="500"/>
      <c r="B383" s="540"/>
      <c r="C383" s="493"/>
      <c r="D383" s="498"/>
      <c r="E383" s="475"/>
      <c r="F383" s="494"/>
    </row>
    <row r="384" spans="1:6" s="426" customFormat="1" ht="11.25">
      <c r="A384" s="500"/>
      <c r="B384" s="540"/>
      <c r="C384" s="493"/>
      <c r="D384" s="498"/>
      <c r="E384" s="475"/>
      <c r="F384" s="494"/>
    </row>
    <row r="385" spans="1:6" s="426" customFormat="1" ht="11.25">
      <c r="A385" s="500"/>
      <c r="B385" s="540"/>
      <c r="C385" s="493"/>
      <c r="D385" s="498"/>
      <c r="E385" s="475"/>
      <c r="F385" s="494"/>
    </row>
    <row r="386" spans="1:6" s="426" customFormat="1" ht="11.25">
      <c r="A386" s="500"/>
      <c r="B386" s="540"/>
      <c r="C386" s="493"/>
      <c r="D386" s="498"/>
      <c r="E386" s="475"/>
      <c r="F386" s="494"/>
    </row>
    <row r="387" spans="1:6" s="426" customFormat="1" ht="11.25">
      <c r="A387" s="500"/>
      <c r="B387" s="540"/>
      <c r="C387" s="493"/>
      <c r="D387" s="498"/>
      <c r="E387" s="475"/>
      <c r="F387" s="494"/>
    </row>
    <row r="388" spans="1:6" s="426" customFormat="1" ht="11.25">
      <c r="A388" s="500"/>
      <c r="B388" s="540"/>
      <c r="C388" s="493"/>
      <c r="D388" s="498"/>
      <c r="E388" s="475"/>
      <c r="F388" s="494"/>
    </row>
    <row r="389" spans="1:6" s="426" customFormat="1" ht="11.25">
      <c r="A389" s="500"/>
      <c r="B389" s="540"/>
      <c r="C389" s="493"/>
      <c r="D389" s="498"/>
      <c r="E389" s="475"/>
      <c r="F389" s="494"/>
    </row>
    <row r="390" spans="1:6" s="426" customFormat="1" ht="11.25">
      <c r="A390" s="500"/>
      <c r="B390" s="540"/>
      <c r="C390" s="493"/>
      <c r="D390" s="498"/>
      <c r="E390" s="475"/>
      <c r="F390" s="494"/>
    </row>
    <row r="391" spans="1:6" s="426" customFormat="1" ht="11.25">
      <c r="A391" s="500"/>
      <c r="B391" s="540"/>
      <c r="C391" s="493"/>
      <c r="D391" s="498"/>
      <c r="E391" s="475"/>
      <c r="F391" s="494"/>
    </row>
    <row r="392" spans="1:6" s="426" customFormat="1" ht="11.25">
      <c r="A392" s="500"/>
      <c r="B392" s="540"/>
      <c r="C392" s="493"/>
      <c r="D392" s="498"/>
      <c r="E392" s="475"/>
      <c r="F392" s="494"/>
    </row>
    <row r="393" spans="1:6" s="426" customFormat="1" ht="11.25">
      <c r="A393" s="500"/>
      <c r="B393" s="540"/>
      <c r="C393" s="493"/>
      <c r="D393" s="498"/>
      <c r="E393" s="475"/>
      <c r="F393" s="494"/>
    </row>
    <row r="394" spans="1:6" s="426" customFormat="1" ht="11.25">
      <c r="A394" s="500"/>
      <c r="B394" s="540"/>
      <c r="C394" s="493"/>
      <c r="D394" s="498"/>
      <c r="E394" s="475"/>
      <c r="F394" s="494"/>
    </row>
    <row r="395" spans="1:6" s="426" customFormat="1" ht="11.25">
      <c r="A395" s="500"/>
      <c r="B395" s="540"/>
      <c r="C395" s="493"/>
      <c r="D395" s="498"/>
      <c r="E395" s="475"/>
      <c r="F395" s="494"/>
    </row>
    <row r="396" spans="1:6" s="426" customFormat="1" ht="11.25">
      <c r="A396" s="500"/>
      <c r="B396" s="540"/>
      <c r="C396" s="493"/>
      <c r="D396" s="498"/>
      <c r="E396" s="475"/>
      <c r="F396" s="494"/>
    </row>
    <row r="397" spans="1:6" s="426" customFormat="1" ht="11.25">
      <c r="A397" s="500"/>
      <c r="B397" s="540"/>
      <c r="C397" s="493"/>
      <c r="D397" s="498"/>
      <c r="E397" s="475"/>
      <c r="F397" s="494"/>
    </row>
    <row r="398" spans="1:6" s="426" customFormat="1" ht="11.25">
      <c r="A398" s="500"/>
      <c r="B398" s="540"/>
      <c r="C398" s="493"/>
      <c r="D398" s="498"/>
      <c r="E398" s="475"/>
      <c r="F398" s="494"/>
    </row>
    <row r="399" spans="1:6" s="426" customFormat="1" ht="11.25">
      <c r="A399" s="500"/>
      <c r="B399" s="540"/>
      <c r="C399" s="493"/>
      <c r="D399" s="498"/>
      <c r="E399" s="475"/>
      <c r="F399" s="494"/>
    </row>
    <row r="400" spans="1:6" s="426" customFormat="1" ht="11.25">
      <c r="A400" s="500"/>
      <c r="B400" s="540"/>
      <c r="C400" s="493"/>
      <c r="D400" s="498"/>
      <c r="E400" s="475"/>
      <c r="F400" s="494"/>
    </row>
    <row r="401" spans="1:6" s="426" customFormat="1" ht="11.25">
      <c r="A401" s="500"/>
      <c r="B401" s="540"/>
      <c r="C401" s="493"/>
      <c r="D401" s="498"/>
      <c r="E401" s="475"/>
      <c r="F401" s="494"/>
    </row>
    <row r="402" spans="1:6" s="426" customFormat="1" ht="11.25">
      <c r="A402" s="500"/>
      <c r="B402" s="540"/>
      <c r="C402" s="493"/>
      <c r="D402" s="498"/>
      <c r="E402" s="475"/>
      <c r="F402" s="494"/>
    </row>
    <row r="403" spans="1:6" s="426" customFormat="1" ht="11.25">
      <c r="A403" s="500"/>
      <c r="B403" s="540"/>
      <c r="C403" s="493"/>
      <c r="D403" s="498"/>
      <c r="E403" s="475"/>
      <c r="F403" s="494"/>
    </row>
    <row r="404" spans="1:6" s="426" customFormat="1" ht="11.25">
      <c r="A404" s="500"/>
      <c r="B404" s="540"/>
      <c r="C404" s="493"/>
      <c r="D404" s="498"/>
      <c r="E404" s="475"/>
      <c r="F404" s="494"/>
    </row>
    <row r="405" spans="1:6" s="426" customFormat="1" ht="11.25">
      <c r="A405" s="500"/>
      <c r="B405" s="540"/>
      <c r="C405" s="493"/>
      <c r="D405" s="498"/>
      <c r="E405" s="475"/>
      <c r="F405" s="494"/>
    </row>
    <row r="406" spans="1:6" s="426" customFormat="1" ht="11.25">
      <c r="A406" s="500"/>
      <c r="B406" s="540"/>
      <c r="C406" s="493"/>
      <c r="D406" s="498"/>
      <c r="E406" s="475"/>
      <c r="F406" s="494"/>
    </row>
    <row r="407" spans="1:6" s="426" customFormat="1" ht="11.25">
      <c r="A407" s="500"/>
      <c r="B407" s="540"/>
      <c r="C407" s="493"/>
      <c r="D407" s="498"/>
      <c r="E407" s="475"/>
      <c r="F407" s="494"/>
    </row>
    <row r="408" spans="1:6" s="426" customFormat="1" ht="11.25">
      <c r="A408" s="500"/>
      <c r="B408" s="540"/>
      <c r="C408" s="493"/>
      <c r="D408" s="498"/>
      <c r="E408" s="475"/>
      <c r="F408" s="494"/>
    </row>
    <row r="409" spans="1:6" s="426" customFormat="1" ht="11.25">
      <c r="A409" s="500"/>
      <c r="B409" s="540"/>
      <c r="C409" s="493"/>
      <c r="D409" s="498"/>
      <c r="E409" s="475"/>
      <c r="F409" s="494"/>
    </row>
    <row r="410" spans="1:6" s="426" customFormat="1" ht="11.25">
      <c r="A410" s="500"/>
      <c r="B410" s="540"/>
      <c r="C410" s="493"/>
      <c r="D410" s="498"/>
      <c r="E410" s="475"/>
      <c r="F410" s="494"/>
    </row>
    <row r="411" spans="1:6" s="426" customFormat="1" ht="11.25">
      <c r="A411" s="500"/>
      <c r="B411" s="540"/>
      <c r="C411" s="493"/>
      <c r="D411" s="498"/>
      <c r="E411" s="475"/>
      <c r="F411" s="494"/>
    </row>
    <row r="412" spans="1:6" s="426" customFormat="1" ht="11.25">
      <c r="A412" s="500"/>
      <c r="B412" s="540"/>
      <c r="C412" s="493"/>
      <c r="D412" s="498"/>
      <c r="E412" s="475"/>
      <c r="F412" s="494"/>
    </row>
    <row r="413" spans="1:6" s="426" customFormat="1" ht="11.25">
      <c r="A413" s="500"/>
      <c r="B413" s="540"/>
      <c r="C413" s="493"/>
      <c r="D413" s="498"/>
      <c r="E413" s="475"/>
      <c r="F413" s="494"/>
    </row>
    <row r="414" spans="1:6" s="426" customFormat="1" ht="11.25">
      <c r="A414" s="500"/>
      <c r="B414" s="540"/>
      <c r="C414" s="493"/>
      <c r="D414" s="498"/>
      <c r="E414" s="475"/>
      <c r="F414" s="494"/>
    </row>
    <row r="415" spans="1:6" s="426" customFormat="1" ht="11.25">
      <c r="A415" s="500"/>
      <c r="B415" s="540"/>
      <c r="C415" s="493"/>
      <c r="D415" s="498"/>
      <c r="E415" s="475"/>
      <c r="F415" s="494"/>
    </row>
    <row r="416" spans="1:6" s="426" customFormat="1" ht="11.25">
      <c r="A416" s="500"/>
      <c r="B416" s="540"/>
      <c r="C416" s="493"/>
      <c r="D416" s="498"/>
      <c r="E416" s="475"/>
      <c r="F416" s="494"/>
    </row>
    <row r="417" spans="1:6" s="426" customFormat="1" ht="11.25">
      <c r="A417" s="500"/>
      <c r="B417" s="540"/>
      <c r="C417" s="493"/>
      <c r="D417" s="498"/>
      <c r="E417" s="475"/>
      <c r="F417" s="494"/>
    </row>
    <row r="418" spans="1:6" s="426" customFormat="1" ht="11.25">
      <c r="A418" s="500"/>
      <c r="B418" s="540"/>
      <c r="C418" s="493"/>
      <c r="D418" s="498"/>
      <c r="E418" s="475"/>
      <c r="F418" s="494"/>
    </row>
    <row r="419" spans="1:6" s="426" customFormat="1" ht="11.25">
      <c r="A419" s="500"/>
      <c r="B419" s="540"/>
      <c r="C419" s="493"/>
      <c r="D419" s="498"/>
      <c r="E419" s="475"/>
      <c r="F419" s="494"/>
    </row>
    <row r="420" spans="1:6" s="426" customFormat="1" ht="11.25">
      <c r="A420" s="500"/>
      <c r="B420" s="540"/>
      <c r="C420" s="493"/>
      <c r="D420" s="498"/>
      <c r="E420" s="475"/>
      <c r="F420" s="494"/>
    </row>
    <row r="421" spans="1:6" s="426" customFormat="1" ht="11.25">
      <c r="A421" s="500"/>
      <c r="B421" s="540"/>
      <c r="C421" s="493"/>
      <c r="D421" s="498"/>
      <c r="E421" s="475"/>
      <c r="F421" s="494"/>
    </row>
    <row r="422" spans="1:6" s="426" customFormat="1" ht="11.25">
      <c r="A422" s="500"/>
      <c r="B422" s="540"/>
      <c r="C422" s="493"/>
      <c r="D422" s="498"/>
      <c r="E422" s="475"/>
      <c r="F422" s="494"/>
    </row>
    <row r="423" spans="1:6" s="426" customFormat="1" ht="11.25">
      <c r="A423" s="500"/>
      <c r="B423" s="540"/>
      <c r="C423" s="493"/>
      <c r="D423" s="498"/>
      <c r="E423" s="475"/>
      <c r="F423" s="494"/>
    </row>
    <row r="424" spans="1:6" s="426" customFormat="1" ht="11.25">
      <c r="A424" s="500"/>
      <c r="B424" s="540"/>
      <c r="C424" s="493"/>
      <c r="D424" s="498"/>
      <c r="E424" s="475"/>
      <c r="F424" s="494"/>
    </row>
    <row r="425" spans="1:6" s="426" customFormat="1" ht="11.25">
      <c r="A425" s="500"/>
      <c r="B425" s="540"/>
      <c r="C425" s="493"/>
      <c r="D425" s="498"/>
      <c r="E425" s="475"/>
      <c r="F425" s="494"/>
    </row>
    <row r="426" spans="1:6" s="426" customFormat="1" ht="11.25">
      <c r="A426" s="500"/>
      <c r="B426" s="540"/>
      <c r="C426" s="493"/>
      <c r="D426" s="498"/>
      <c r="E426" s="475"/>
      <c r="F426" s="494"/>
    </row>
    <row r="427" spans="1:6" s="426" customFormat="1" ht="11.25">
      <c r="A427" s="500"/>
      <c r="B427" s="540"/>
      <c r="C427" s="493"/>
      <c r="D427" s="498"/>
      <c r="E427" s="475"/>
      <c r="F427" s="494"/>
    </row>
    <row r="428" spans="1:6" s="426" customFormat="1" ht="11.25">
      <c r="A428" s="500"/>
      <c r="B428" s="540"/>
      <c r="C428" s="493"/>
      <c r="D428" s="498"/>
      <c r="E428" s="475"/>
      <c r="F428" s="494"/>
    </row>
    <row r="429" spans="1:6" s="426" customFormat="1" ht="11.25">
      <c r="A429" s="500"/>
      <c r="B429" s="540"/>
      <c r="C429" s="493"/>
      <c r="D429" s="498"/>
      <c r="E429" s="475"/>
      <c r="F429" s="494"/>
    </row>
    <row r="430" spans="1:6" s="426" customFormat="1" ht="11.25">
      <c r="A430" s="500"/>
      <c r="B430" s="540"/>
      <c r="C430" s="493"/>
      <c r="D430" s="498"/>
      <c r="E430" s="475"/>
      <c r="F430" s="494"/>
    </row>
    <row r="431" spans="1:6" s="426" customFormat="1" ht="11.25">
      <c r="A431" s="500"/>
      <c r="B431" s="540"/>
      <c r="C431" s="493"/>
      <c r="D431" s="498"/>
      <c r="E431" s="475"/>
      <c r="F431" s="494"/>
    </row>
    <row r="432" spans="1:6" s="426" customFormat="1" ht="11.25">
      <c r="A432" s="500"/>
      <c r="B432" s="540"/>
      <c r="C432" s="493"/>
      <c r="D432" s="498"/>
      <c r="E432" s="475"/>
      <c r="F432" s="494"/>
    </row>
    <row r="433" spans="1:6" s="426" customFormat="1" ht="11.25">
      <c r="A433" s="500"/>
      <c r="B433" s="540"/>
      <c r="C433" s="493"/>
      <c r="D433" s="498"/>
      <c r="E433" s="475"/>
      <c r="F433" s="494"/>
    </row>
    <row r="434" spans="1:6" s="426" customFormat="1" ht="11.25">
      <c r="A434" s="500"/>
      <c r="B434" s="540"/>
      <c r="C434" s="493"/>
      <c r="D434" s="498"/>
      <c r="E434" s="475"/>
      <c r="F434" s="494"/>
    </row>
    <row r="435" spans="1:6" s="426" customFormat="1" ht="11.25">
      <c r="A435" s="500"/>
      <c r="B435" s="540"/>
      <c r="C435" s="493"/>
      <c r="D435" s="498"/>
      <c r="E435" s="475"/>
      <c r="F435" s="494"/>
    </row>
    <row r="436" spans="1:6" s="426" customFormat="1" ht="11.25">
      <c r="A436" s="500"/>
      <c r="B436" s="540"/>
      <c r="C436" s="493"/>
      <c r="D436" s="498"/>
      <c r="E436" s="475"/>
      <c r="F436" s="494"/>
    </row>
    <row r="437" spans="1:6" s="426" customFormat="1" ht="11.25">
      <c r="A437" s="500"/>
      <c r="B437" s="540"/>
      <c r="C437" s="493"/>
      <c r="D437" s="498"/>
      <c r="E437" s="475"/>
      <c r="F437" s="494"/>
    </row>
    <row r="438" spans="1:6" s="426" customFormat="1" ht="11.25">
      <c r="A438" s="500"/>
      <c r="B438" s="540"/>
      <c r="C438" s="493"/>
      <c r="D438" s="498"/>
      <c r="E438" s="475"/>
      <c r="F438" s="494"/>
    </row>
    <row r="439" spans="1:6" s="426" customFormat="1" ht="11.25">
      <c r="A439" s="500"/>
      <c r="B439" s="540"/>
      <c r="C439" s="493"/>
      <c r="D439" s="498"/>
      <c r="E439" s="475"/>
      <c r="F439" s="494"/>
    </row>
    <row r="440" spans="1:6" s="426" customFormat="1" ht="11.25">
      <c r="A440" s="500"/>
      <c r="B440" s="540"/>
      <c r="C440" s="493"/>
      <c r="D440" s="498"/>
      <c r="E440" s="475"/>
      <c r="F440" s="494"/>
    </row>
    <row r="441" spans="1:6" s="426" customFormat="1" ht="11.25">
      <c r="A441" s="500"/>
      <c r="B441" s="540"/>
      <c r="C441" s="493"/>
      <c r="D441" s="498"/>
      <c r="E441" s="475"/>
      <c r="F441" s="494"/>
    </row>
    <row r="442" spans="1:6" s="426" customFormat="1" ht="11.25">
      <c r="A442" s="500"/>
      <c r="B442" s="540"/>
      <c r="C442" s="493"/>
      <c r="D442" s="498"/>
      <c r="E442" s="475"/>
      <c r="F442" s="494"/>
    </row>
    <row r="443" spans="1:6" s="426" customFormat="1" ht="11.25">
      <c r="A443" s="500"/>
      <c r="B443" s="540"/>
      <c r="C443" s="493"/>
      <c r="D443" s="498"/>
      <c r="E443" s="475"/>
      <c r="F443" s="494"/>
    </row>
    <row r="444" spans="1:6" s="426" customFormat="1" ht="11.25">
      <c r="A444" s="500"/>
      <c r="B444" s="540"/>
      <c r="C444" s="493"/>
      <c r="D444" s="498"/>
      <c r="E444" s="475"/>
      <c r="F444" s="494"/>
    </row>
    <row r="445" spans="1:6" s="426" customFormat="1" ht="11.25">
      <c r="A445" s="500"/>
      <c r="B445" s="540"/>
      <c r="C445" s="493"/>
      <c r="D445" s="498"/>
      <c r="E445" s="475"/>
      <c r="F445" s="494"/>
    </row>
    <row r="446" spans="1:6" s="426" customFormat="1" ht="11.25">
      <c r="A446" s="500"/>
      <c r="B446" s="540"/>
      <c r="C446" s="493"/>
      <c r="D446" s="498"/>
      <c r="E446" s="475"/>
      <c r="F446" s="494"/>
    </row>
    <row r="447" spans="1:6" s="426" customFormat="1" ht="11.25">
      <c r="A447" s="500"/>
      <c r="B447" s="540"/>
      <c r="C447" s="493"/>
      <c r="D447" s="498"/>
      <c r="E447" s="475"/>
      <c r="F447" s="494"/>
    </row>
    <row r="448" spans="1:6" s="426" customFormat="1" ht="11.25">
      <c r="A448" s="500"/>
      <c r="B448" s="540"/>
      <c r="C448" s="493"/>
      <c r="D448" s="498"/>
      <c r="E448" s="475"/>
      <c r="F448" s="494"/>
    </row>
    <row r="449" spans="1:6" s="426" customFormat="1" ht="11.25">
      <c r="A449" s="500"/>
      <c r="B449" s="540"/>
      <c r="C449" s="493"/>
      <c r="D449" s="498"/>
      <c r="E449" s="475"/>
      <c r="F449" s="494"/>
    </row>
    <row r="450" spans="1:6" s="426" customFormat="1" ht="11.25">
      <c r="A450" s="500"/>
      <c r="B450" s="540"/>
      <c r="C450" s="493"/>
      <c r="D450" s="498"/>
      <c r="E450" s="475"/>
      <c r="F450" s="494"/>
    </row>
    <row r="451" spans="1:6" s="426" customFormat="1" ht="11.25">
      <c r="A451" s="500"/>
      <c r="B451" s="540"/>
      <c r="C451" s="493"/>
      <c r="D451" s="498"/>
      <c r="E451" s="475"/>
      <c r="F451" s="494"/>
    </row>
    <row r="452" spans="1:6" s="426" customFormat="1" ht="11.25">
      <c r="A452" s="500"/>
      <c r="B452" s="540"/>
      <c r="C452" s="493"/>
      <c r="D452" s="498"/>
      <c r="E452" s="475"/>
      <c r="F452" s="494"/>
    </row>
    <row r="453" spans="1:6" s="426" customFormat="1" ht="11.25">
      <c r="A453" s="500"/>
      <c r="B453" s="540"/>
      <c r="C453" s="493"/>
      <c r="D453" s="498"/>
      <c r="E453" s="475"/>
      <c r="F453" s="494"/>
    </row>
    <row r="454" spans="1:6" s="426" customFormat="1" ht="11.25">
      <c r="A454" s="500"/>
      <c r="B454" s="540"/>
      <c r="C454" s="493"/>
      <c r="D454" s="498"/>
      <c r="E454" s="475"/>
      <c r="F454" s="494"/>
    </row>
    <row r="455" spans="1:6" s="426" customFormat="1" ht="11.25">
      <c r="A455" s="500"/>
      <c r="B455" s="540"/>
      <c r="C455" s="493"/>
      <c r="D455" s="498"/>
      <c r="E455" s="475"/>
      <c r="F455" s="494"/>
    </row>
    <row r="456" spans="1:6" s="426" customFormat="1" ht="11.25">
      <c r="A456" s="500"/>
      <c r="B456" s="540"/>
      <c r="C456" s="493"/>
      <c r="D456" s="498"/>
      <c r="E456" s="475"/>
      <c r="F456" s="494"/>
    </row>
    <row r="457" spans="1:6" s="426" customFormat="1" ht="11.25">
      <c r="A457" s="500"/>
      <c r="B457" s="540"/>
      <c r="C457" s="493"/>
      <c r="D457" s="498"/>
      <c r="E457" s="475"/>
      <c r="F457" s="494"/>
    </row>
    <row r="458" spans="1:6" s="426" customFormat="1" ht="11.25">
      <c r="A458" s="500"/>
      <c r="B458" s="540"/>
      <c r="C458" s="493"/>
      <c r="D458" s="498"/>
      <c r="E458" s="475"/>
      <c r="F458" s="494"/>
    </row>
    <row r="459" spans="1:6" s="426" customFormat="1" ht="11.25">
      <c r="A459" s="500"/>
      <c r="B459" s="540"/>
      <c r="C459" s="493"/>
      <c r="D459" s="498"/>
      <c r="E459" s="475"/>
      <c r="F459" s="494"/>
    </row>
    <row r="460" spans="1:6" s="426" customFormat="1" ht="11.25">
      <c r="A460" s="500"/>
      <c r="B460" s="540"/>
      <c r="C460" s="493"/>
      <c r="D460" s="498"/>
      <c r="E460" s="475"/>
      <c r="F460" s="494"/>
    </row>
    <row r="461" spans="1:6" s="426" customFormat="1" ht="11.25">
      <c r="A461" s="500"/>
      <c r="B461" s="540"/>
      <c r="C461" s="493"/>
      <c r="D461" s="498"/>
      <c r="E461" s="475"/>
      <c r="F461" s="494"/>
    </row>
    <row r="462" spans="1:6" s="426" customFormat="1" ht="11.25">
      <c r="A462" s="500"/>
      <c r="B462" s="540"/>
      <c r="C462" s="493"/>
      <c r="D462" s="498"/>
      <c r="E462" s="475"/>
      <c r="F462" s="494"/>
    </row>
    <row r="463" spans="1:6" s="426" customFormat="1" ht="11.25">
      <c r="A463" s="500"/>
      <c r="B463" s="540"/>
      <c r="C463" s="493"/>
      <c r="D463" s="498"/>
      <c r="E463" s="475"/>
      <c r="F463" s="494"/>
    </row>
    <row r="464" spans="1:6" s="426" customFormat="1" ht="11.25">
      <c r="A464" s="500"/>
      <c r="B464" s="540"/>
      <c r="C464" s="493"/>
      <c r="D464" s="498"/>
      <c r="E464" s="475"/>
      <c r="F464" s="494"/>
    </row>
    <row r="465" spans="1:6" s="426" customFormat="1" ht="11.25">
      <c r="A465" s="500"/>
      <c r="B465" s="540"/>
      <c r="C465" s="493"/>
      <c r="D465" s="498"/>
      <c r="E465" s="475"/>
      <c r="F465" s="494"/>
    </row>
    <row r="466" spans="1:6" s="426" customFormat="1" ht="11.25">
      <c r="A466" s="500"/>
      <c r="B466" s="540"/>
      <c r="C466" s="493"/>
      <c r="D466" s="498"/>
      <c r="E466" s="475"/>
      <c r="F466" s="494"/>
    </row>
    <row r="467" spans="1:6" s="426" customFormat="1" ht="11.25">
      <c r="A467" s="500"/>
      <c r="B467" s="540"/>
      <c r="C467" s="493"/>
      <c r="D467" s="498"/>
      <c r="E467" s="475"/>
      <c r="F467" s="494"/>
    </row>
    <row r="468" spans="1:6" s="426" customFormat="1" ht="11.25">
      <c r="A468" s="500"/>
      <c r="B468" s="540"/>
      <c r="C468" s="493"/>
      <c r="D468" s="498"/>
      <c r="E468" s="475"/>
      <c r="F468" s="494"/>
    </row>
    <row r="469" spans="1:6" s="426" customFormat="1" ht="11.25">
      <c r="A469" s="500"/>
      <c r="B469" s="540"/>
      <c r="C469" s="493"/>
      <c r="D469" s="498"/>
      <c r="E469" s="475"/>
      <c r="F469" s="494"/>
    </row>
    <row r="470" spans="1:6" s="426" customFormat="1" ht="11.25">
      <c r="A470" s="500"/>
      <c r="B470" s="540"/>
      <c r="C470" s="493"/>
      <c r="D470" s="498"/>
      <c r="E470" s="475"/>
      <c r="F470" s="494"/>
    </row>
    <row r="471" spans="1:6" s="426" customFormat="1" ht="11.25">
      <c r="A471" s="500"/>
      <c r="B471" s="540"/>
      <c r="C471" s="493"/>
      <c r="D471" s="498"/>
      <c r="E471" s="475"/>
      <c r="F471" s="494"/>
    </row>
    <row r="472" spans="1:6" s="426" customFormat="1" ht="11.25">
      <c r="A472" s="500"/>
      <c r="B472" s="540"/>
      <c r="C472" s="493"/>
      <c r="D472" s="498"/>
      <c r="E472" s="475"/>
      <c r="F472" s="494"/>
    </row>
    <row r="473" spans="1:6" s="426" customFormat="1" ht="11.25">
      <c r="A473" s="500"/>
      <c r="B473" s="540"/>
      <c r="C473" s="493"/>
      <c r="D473" s="498"/>
      <c r="E473" s="475"/>
      <c r="F473" s="494"/>
    </row>
    <row r="474" spans="1:6" s="426" customFormat="1" ht="11.25">
      <c r="A474" s="500"/>
      <c r="B474" s="540"/>
      <c r="C474" s="493"/>
      <c r="D474" s="498"/>
      <c r="E474" s="475"/>
      <c r="F474" s="494"/>
    </row>
    <row r="475" spans="1:6" s="426" customFormat="1" ht="11.25">
      <c r="A475" s="500"/>
      <c r="B475" s="540"/>
      <c r="C475" s="493"/>
      <c r="D475" s="498"/>
      <c r="E475" s="475"/>
      <c r="F475" s="494"/>
    </row>
    <row r="476" spans="1:6" s="426" customFormat="1" ht="11.25">
      <c r="A476" s="500"/>
      <c r="B476" s="540"/>
      <c r="C476" s="493"/>
      <c r="D476" s="498"/>
      <c r="E476" s="475"/>
      <c r="F476" s="494"/>
    </row>
    <row r="477" spans="1:6" s="426" customFormat="1" ht="11.25">
      <c r="A477" s="500"/>
      <c r="B477" s="540"/>
      <c r="C477" s="493"/>
      <c r="D477" s="498"/>
      <c r="E477" s="475"/>
      <c r="F477" s="494"/>
    </row>
    <row r="478" spans="1:6" s="426" customFormat="1" ht="11.25">
      <c r="A478" s="500"/>
      <c r="B478" s="540"/>
      <c r="C478" s="493"/>
      <c r="D478" s="498"/>
      <c r="E478" s="475"/>
      <c r="F478" s="494"/>
    </row>
    <row r="479" spans="1:6" s="426" customFormat="1" ht="11.25">
      <c r="A479" s="500"/>
      <c r="B479" s="540"/>
      <c r="C479" s="493"/>
      <c r="D479" s="498"/>
      <c r="E479" s="475"/>
      <c r="F479" s="494"/>
    </row>
    <row r="480" spans="1:6" s="426" customFormat="1" ht="11.25">
      <c r="A480" s="500"/>
      <c r="B480" s="540"/>
      <c r="C480" s="493"/>
      <c r="D480" s="498"/>
      <c r="E480" s="475"/>
      <c r="F480" s="494"/>
    </row>
    <row r="481" spans="1:6" s="426" customFormat="1" ht="11.25">
      <c r="A481" s="500"/>
      <c r="B481" s="540"/>
      <c r="C481" s="493"/>
      <c r="D481" s="498"/>
      <c r="E481" s="475"/>
      <c r="F481" s="494"/>
    </row>
    <row r="482" spans="1:6" s="426" customFormat="1" ht="11.25">
      <c r="A482" s="500"/>
      <c r="B482" s="540"/>
      <c r="C482" s="493"/>
      <c r="D482" s="498"/>
      <c r="E482" s="475"/>
      <c r="F482" s="494"/>
    </row>
    <row r="483" spans="1:6" s="426" customFormat="1" ht="11.25">
      <c r="A483" s="500"/>
      <c r="B483" s="540"/>
      <c r="C483" s="493"/>
      <c r="D483" s="498"/>
      <c r="E483" s="475"/>
      <c r="F483" s="494"/>
    </row>
    <row r="484" spans="1:6" s="426" customFormat="1" ht="11.25">
      <c r="A484" s="500"/>
      <c r="B484" s="540"/>
      <c r="C484" s="493"/>
      <c r="D484" s="498"/>
      <c r="E484" s="475"/>
      <c r="F484" s="494"/>
    </row>
    <row r="485" spans="1:6" s="426" customFormat="1" ht="11.25">
      <c r="A485" s="500"/>
      <c r="B485" s="540"/>
      <c r="C485" s="493"/>
      <c r="D485" s="498"/>
      <c r="E485" s="475"/>
      <c r="F485" s="494"/>
    </row>
    <row r="486" spans="1:6" s="426" customFormat="1" ht="11.25">
      <c r="A486" s="500"/>
      <c r="B486" s="540"/>
      <c r="C486" s="493"/>
      <c r="D486" s="498"/>
      <c r="E486" s="475"/>
      <c r="F486" s="494"/>
    </row>
    <row r="487" spans="1:6" s="426" customFormat="1" ht="11.25">
      <c r="A487" s="500"/>
      <c r="B487" s="540"/>
      <c r="C487" s="493"/>
      <c r="D487" s="498"/>
      <c r="E487" s="475"/>
      <c r="F487" s="494"/>
    </row>
    <row r="488" spans="1:6" s="426" customFormat="1" ht="11.25">
      <c r="A488" s="500"/>
      <c r="B488" s="540"/>
      <c r="C488" s="493"/>
      <c r="D488" s="498"/>
      <c r="E488" s="475"/>
      <c r="F488" s="494"/>
    </row>
    <row r="489" spans="1:6" s="426" customFormat="1" ht="11.25">
      <c r="A489" s="500"/>
      <c r="B489" s="540"/>
      <c r="C489" s="493"/>
      <c r="D489" s="498"/>
      <c r="E489" s="475"/>
      <c r="F489" s="494"/>
    </row>
    <row r="490" spans="1:6" s="426" customFormat="1" ht="11.25">
      <c r="A490" s="500"/>
      <c r="B490" s="540"/>
      <c r="C490" s="493"/>
      <c r="D490" s="498"/>
      <c r="E490" s="475"/>
      <c r="F490" s="494"/>
    </row>
    <row r="491" spans="1:6" s="426" customFormat="1" ht="11.25">
      <c r="A491" s="500"/>
      <c r="B491" s="540"/>
      <c r="C491" s="493"/>
      <c r="D491" s="498"/>
      <c r="E491" s="475"/>
      <c r="F491" s="494"/>
    </row>
    <row r="492" spans="1:6" s="426" customFormat="1" ht="11.25">
      <c r="A492" s="500"/>
      <c r="B492" s="540"/>
      <c r="C492" s="493"/>
      <c r="D492" s="498"/>
      <c r="E492" s="475"/>
      <c r="F492" s="494"/>
    </row>
    <row r="493" spans="1:6" s="426" customFormat="1" ht="11.25">
      <c r="A493" s="500"/>
      <c r="B493" s="540"/>
      <c r="C493" s="493"/>
      <c r="D493" s="498"/>
      <c r="E493" s="475"/>
      <c r="F493" s="494"/>
    </row>
    <row r="494" spans="1:6" s="426" customFormat="1" ht="11.25">
      <c r="A494" s="500"/>
      <c r="B494" s="540"/>
      <c r="C494" s="493"/>
      <c r="D494" s="498"/>
      <c r="E494" s="475"/>
      <c r="F494" s="494"/>
    </row>
    <row r="495" spans="1:6" s="426" customFormat="1" ht="11.25">
      <c r="A495" s="500"/>
      <c r="B495" s="540"/>
      <c r="C495" s="493"/>
      <c r="D495" s="498"/>
      <c r="E495" s="475"/>
      <c r="F495" s="494"/>
    </row>
    <row r="496" spans="1:6" s="426" customFormat="1" ht="11.25">
      <c r="A496" s="500"/>
      <c r="B496" s="540"/>
      <c r="C496" s="493"/>
      <c r="D496" s="498"/>
      <c r="E496" s="475"/>
      <c r="F496" s="494"/>
    </row>
    <row r="497" spans="1:6" s="426" customFormat="1" ht="11.25">
      <c r="A497" s="500"/>
      <c r="B497" s="540"/>
      <c r="C497" s="493"/>
      <c r="D497" s="498"/>
      <c r="E497" s="475"/>
      <c r="F497" s="494"/>
    </row>
    <row r="498" spans="1:6" s="426" customFormat="1" ht="11.25">
      <c r="A498" s="500"/>
      <c r="B498" s="540"/>
      <c r="C498" s="493"/>
      <c r="D498" s="498"/>
      <c r="E498" s="475"/>
      <c r="F498" s="494"/>
    </row>
    <row r="499" spans="1:6" s="426" customFormat="1" ht="11.25">
      <c r="A499" s="500"/>
      <c r="B499" s="540"/>
      <c r="C499" s="493"/>
      <c r="D499" s="498"/>
      <c r="E499" s="475"/>
      <c r="F499" s="494"/>
    </row>
    <row r="500" spans="1:6" s="426" customFormat="1" ht="11.25">
      <c r="A500" s="500"/>
      <c r="B500" s="540"/>
      <c r="C500" s="493"/>
      <c r="D500" s="498"/>
      <c r="E500" s="475"/>
      <c r="F500" s="494"/>
    </row>
    <row r="501" spans="1:6" s="426" customFormat="1" ht="11.25">
      <c r="A501" s="500"/>
      <c r="B501" s="540"/>
      <c r="C501" s="493"/>
      <c r="D501" s="498"/>
      <c r="E501" s="475"/>
      <c r="F501" s="494"/>
    </row>
    <row r="502" spans="1:6" s="426" customFormat="1" ht="11.25">
      <c r="A502" s="500"/>
      <c r="B502" s="540"/>
      <c r="C502" s="493"/>
      <c r="D502" s="498"/>
      <c r="E502" s="475"/>
      <c r="F502" s="494"/>
    </row>
    <row r="503" spans="1:6" s="426" customFormat="1" ht="11.25">
      <c r="A503" s="500"/>
      <c r="B503" s="540"/>
      <c r="C503" s="493"/>
      <c r="D503" s="498"/>
      <c r="E503" s="475"/>
      <c r="F503" s="494"/>
    </row>
    <row r="504" spans="1:6" s="426" customFormat="1" ht="11.25">
      <c r="A504" s="500"/>
      <c r="B504" s="540"/>
      <c r="C504" s="493"/>
      <c r="D504" s="498"/>
      <c r="E504" s="475"/>
      <c r="F504" s="494"/>
    </row>
    <row r="505" spans="1:6" s="426" customFormat="1" ht="11.25">
      <c r="A505" s="500"/>
      <c r="B505" s="540"/>
      <c r="C505" s="493"/>
      <c r="D505" s="498"/>
      <c r="E505" s="475"/>
      <c r="F505" s="494"/>
    </row>
    <row r="506" spans="1:6" s="426" customFormat="1" ht="11.25">
      <c r="A506" s="500"/>
      <c r="B506" s="540"/>
      <c r="C506" s="493"/>
      <c r="D506" s="498"/>
      <c r="E506" s="475"/>
      <c r="F506" s="494"/>
    </row>
    <row r="507" spans="1:6" s="426" customFormat="1" ht="11.25">
      <c r="A507" s="500"/>
      <c r="B507" s="540"/>
      <c r="C507" s="493"/>
      <c r="D507" s="498"/>
      <c r="E507" s="475"/>
      <c r="F507" s="494"/>
    </row>
    <row r="508" spans="1:6" s="426" customFormat="1" ht="11.25">
      <c r="A508" s="500"/>
      <c r="B508" s="540"/>
      <c r="C508" s="493"/>
      <c r="D508" s="498"/>
      <c r="E508" s="475"/>
      <c r="F508" s="494"/>
    </row>
    <row r="509" spans="1:6" s="426" customFormat="1" ht="11.25">
      <c r="A509" s="500"/>
      <c r="B509" s="540"/>
      <c r="C509" s="493"/>
      <c r="D509" s="498"/>
      <c r="E509" s="475"/>
      <c r="F509" s="494"/>
    </row>
    <row r="510" spans="1:6" s="426" customFormat="1" ht="11.25">
      <c r="A510" s="500"/>
      <c r="B510" s="540"/>
      <c r="C510" s="493"/>
      <c r="D510" s="498"/>
      <c r="E510" s="475"/>
      <c r="F510" s="494"/>
    </row>
    <row r="511" spans="1:6" s="426" customFormat="1" ht="11.25">
      <c r="A511" s="500"/>
      <c r="B511" s="540"/>
      <c r="C511" s="493"/>
      <c r="D511" s="498"/>
      <c r="E511" s="475"/>
      <c r="F511" s="494"/>
    </row>
    <row r="512" spans="1:6" s="426" customFormat="1" ht="11.25">
      <c r="A512" s="500"/>
      <c r="B512" s="540"/>
      <c r="C512" s="493"/>
      <c r="D512" s="498"/>
      <c r="E512" s="475"/>
      <c r="F512" s="494"/>
    </row>
    <row r="513" spans="1:6" s="426" customFormat="1" ht="11.25">
      <c r="A513" s="500"/>
      <c r="B513" s="540"/>
      <c r="C513" s="493"/>
      <c r="D513" s="498"/>
      <c r="E513" s="475"/>
      <c r="F513" s="494"/>
    </row>
    <row r="514" spans="1:6" s="426" customFormat="1" ht="11.25">
      <c r="A514" s="500"/>
      <c r="B514" s="540"/>
      <c r="C514" s="493"/>
      <c r="D514" s="498"/>
      <c r="E514" s="475"/>
      <c r="F514" s="494"/>
    </row>
    <row r="515" spans="1:6" s="426" customFormat="1" ht="11.25">
      <c r="A515" s="500"/>
      <c r="B515" s="540"/>
      <c r="C515" s="493"/>
      <c r="D515" s="498"/>
      <c r="E515" s="475"/>
      <c r="F515" s="494"/>
    </row>
    <row r="516" spans="1:6" s="426" customFormat="1" ht="11.25">
      <c r="A516" s="500"/>
      <c r="B516" s="540"/>
      <c r="C516" s="493"/>
      <c r="D516" s="498"/>
      <c r="E516" s="475"/>
      <c r="F516" s="494"/>
    </row>
    <row r="517" spans="1:6" s="426" customFormat="1" ht="11.25">
      <c r="A517" s="500"/>
      <c r="B517" s="540"/>
      <c r="C517" s="493"/>
      <c r="D517" s="498"/>
      <c r="E517" s="475"/>
      <c r="F517" s="494"/>
    </row>
    <row r="518" spans="1:6" s="426" customFormat="1" ht="11.25">
      <c r="A518" s="500"/>
      <c r="B518" s="540"/>
      <c r="C518" s="493"/>
      <c r="D518" s="498"/>
      <c r="E518" s="475"/>
      <c r="F518" s="494"/>
    </row>
    <row r="519" spans="1:6" s="426" customFormat="1" ht="11.25">
      <c r="A519" s="500"/>
      <c r="B519" s="540"/>
      <c r="C519" s="493"/>
      <c r="D519" s="498"/>
      <c r="E519" s="475"/>
      <c r="F519" s="494"/>
    </row>
    <row r="520" spans="1:6" s="426" customFormat="1" ht="11.25">
      <c r="A520" s="500"/>
      <c r="B520" s="540"/>
      <c r="C520" s="493"/>
      <c r="D520" s="498"/>
      <c r="E520" s="475"/>
      <c r="F520" s="494"/>
    </row>
    <row r="521" spans="1:6" s="426" customFormat="1" ht="11.25">
      <c r="A521" s="500"/>
      <c r="B521" s="540"/>
      <c r="C521" s="493"/>
      <c r="D521" s="498"/>
      <c r="E521" s="475"/>
      <c r="F521" s="494"/>
    </row>
    <row r="522" spans="1:6" s="426" customFormat="1" ht="11.25">
      <c r="A522" s="500"/>
      <c r="B522" s="540"/>
      <c r="C522" s="493"/>
      <c r="D522" s="498"/>
      <c r="E522" s="475"/>
      <c r="F522" s="494"/>
    </row>
    <row r="523" spans="1:6" s="426" customFormat="1" ht="11.25">
      <c r="A523" s="500"/>
      <c r="B523" s="540"/>
      <c r="C523" s="493"/>
      <c r="D523" s="498"/>
      <c r="E523" s="475"/>
      <c r="F523" s="494"/>
    </row>
    <row r="524" spans="1:6" s="426" customFormat="1" ht="11.25">
      <c r="A524" s="500"/>
      <c r="B524" s="540"/>
      <c r="C524" s="493"/>
      <c r="D524" s="498"/>
      <c r="E524" s="475"/>
      <c r="F524" s="494"/>
    </row>
    <row r="525" spans="1:6" s="426" customFormat="1" ht="11.25">
      <c r="A525" s="500"/>
      <c r="B525" s="540"/>
      <c r="C525" s="493"/>
      <c r="D525" s="498"/>
      <c r="E525" s="475"/>
      <c r="F525" s="494"/>
    </row>
    <row r="526" spans="1:6" s="426" customFormat="1" ht="11.25">
      <c r="A526" s="500"/>
      <c r="B526" s="540"/>
      <c r="C526" s="493"/>
      <c r="D526" s="498"/>
      <c r="E526" s="475"/>
      <c r="F526" s="494"/>
    </row>
    <row r="527" spans="1:6" s="426" customFormat="1" ht="11.25">
      <c r="A527" s="500"/>
      <c r="B527" s="540"/>
      <c r="C527" s="493"/>
      <c r="D527" s="498"/>
      <c r="E527" s="475"/>
      <c r="F527" s="494"/>
    </row>
    <row r="528" spans="1:6" s="426" customFormat="1" ht="11.25">
      <c r="A528" s="500"/>
      <c r="B528" s="540"/>
      <c r="C528" s="493"/>
      <c r="D528" s="498"/>
      <c r="E528" s="475"/>
      <c r="F528" s="494"/>
    </row>
    <row r="529" spans="1:6" s="426" customFormat="1" ht="11.25">
      <c r="A529" s="500"/>
      <c r="B529" s="540"/>
      <c r="C529" s="493"/>
      <c r="D529" s="498"/>
      <c r="E529" s="475"/>
      <c r="F529" s="494"/>
    </row>
    <row r="530" spans="1:6" s="426" customFormat="1" ht="11.25">
      <c r="A530" s="500"/>
      <c r="B530" s="540"/>
      <c r="C530" s="493"/>
      <c r="D530" s="498"/>
      <c r="E530" s="475"/>
      <c r="F530" s="494"/>
    </row>
    <row r="531" spans="1:6" s="426" customFormat="1" ht="11.25">
      <c r="A531" s="500"/>
      <c r="B531" s="540"/>
      <c r="C531" s="493"/>
      <c r="D531" s="498"/>
      <c r="E531" s="475"/>
      <c r="F531" s="494"/>
    </row>
    <row r="532" spans="1:6" s="426" customFormat="1" ht="11.25">
      <c r="A532" s="500"/>
      <c r="B532" s="540"/>
      <c r="C532" s="493"/>
      <c r="D532" s="498"/>
      <c r="E532" s="475"/>
      <c r="F532" s="494"/>
    </row>
    <row r="533" spans="1:6" s="426" customFormat="1" ht="11.25">
      <c r="A533" s="500"/>
      <c r="B533" s="540"/>
      <c r="C533" s="493"/>
      <c r="D533" s="498"/>
      <c r="E533" s="475"/>
      <c r="F533" s="494"/>
    </row>
    <row r="534" spans="1:6" s="426" customFormat="1" ht="11.25">
      <c r="A534" s="500"/>
      <c r="B534" s="540"/>
      <c r="C534" s="493"/>
      <c r="D534" s="498"/>
      <c r="E534" s="475"/>
      <c r="F534" s="494"/>
    </row>
    <row r="535" spans="1:6" s="426" customFormat="1" ht="11.25">
      <c r="A535" s="500"/>
      <c r="B535" s="540"/>
      <c r="C535" s="493"/>
      <c r="D535" s="498"/>
      <c r="E535" s="475"/>
      <c r="F535" s="494"/>
    </row>
    <row r="536" spans="1:6" s="426" customFormat="1" ht="11.25">
      <c r="A536" s="500"/>
      <c r="B536" s="540"/>
      <c r="C536" s="493"/>
      <c r="D536" s="498"/>
      <c r="E536" s="475"/>
      <c r="F536" s="494"/>
    </row>
    <row r="537" spans="1:6" s="426" customFormat="1" ht="11.25">
      <c r="A537" s="500"/>
      <c r="B537" s="540"/>
      <c r="C537" s="493"/>
      <c r="D537" s="498"/>
      <c r="E537" s="475"/>
      <c r="F537" s="494"/>
    </row>
    <row r="538" spans="1:6" s="426" customFormat="1" ht="11.25">
      <c r="A538" s="500"/>
      <c r="B538" s="540"/>
      <c r="C538" s="493"/>
      <c r="D538" s="498"/>
      <c r="E538" s="475"/>
      <c r="F538" s="494"/>
    </row>
    <row r="539" spans="1:6" s="426" customFormat="1" ht="11.25">
      <c r="A539" s="500"/>
      <c r="B539" s="540"/>
      <c r="C539" s="493"/>
      <c r="D539" s="498"/>
      <c r="E539" s="475"/>
      <c r="F539" s="494"/>
    </row>
    <row r="540" spans="1:6" s="426" customFormat="1" ht="11.25">
      <c r="A540" s="500"/>
      <c r="B540" s="540"/>
      <c r="C540" s="493"/>
      <c r="D540" s="498"/>
      <c r="E540" s="475"/>
      <c r="F540" s="494"/>
    </row>
    <row r="541" spans="1:6" s="426" customFormat="1" ht="11.25">
      <c r="A541" s="500"/>
      <c r="B541" s="540"/>
      <c r="C541" s="493"/>
      <c r="D541" s="498"/>
      <c r="E541" s="475"/>
      <c r="F541" s="494"/>
    </row>
    <row r="542" spans="1:6" s="426" customFormat="1" ht="11.25">
      <c r="A542" s="500"/>
      <c r="B542" s="540"/>
      <c r="C542" s="493"/>
      <c r="D542" s="498"/>
      <c r="E542" s="475"/>
      <c r="F542" s="494"/>
    </row>
    <row r="543" spans="1:6" s="426" customFormat="1" ht="11.25">
      <c r="A543" s="500"/>
      <c r="B543" s="540"/>
      <c r="C543" s="493"/>
      <c r="D543" s="498"/>
      <c r="E543" s="475"/>
      <c r="F543" s="494"/>
    </row>
    <row r="544" spans="1:6" s="426" customFormat="1" ht="11.25">
      <c r="A544" s="500"/>
      <c r="B544" s="540"/>
      <c r="C544" s="493"/>
      <c r="D544" s="498"/>
      <c r="E544" s="475"/>
      <c r="F544" s="494"/>
    </row>
    <row r="545" spans="1:6" s="426" customFormat="1" ht="11.25">
      <c r="A545" s="500"/>
      <c r="B545" s="540"/>
      <c r="C545" s="493"/>
      <c r="D545" s="498"/>
      <c r="E545" s="475"/>
      <c r="F545" s="494"/>
    </row>
    <row r="546" spans="1:6" s="426" customFormat="1" ht="11.25">
      <c r="A546" s="500"/>
      <c r="B546" s="540"/>
      <c r="C546" s="493"/>
      <c r="D546" s="498"/>
      <c r="E546" s="475"/>
      <c r="F546" s="494"/>
    </row>
    <row r="547" spans="1:6" s="426" customFormat="1" ht="11.25">
      <c r="A547" s="500"/>
      <c r="B547" s="540"/>
      <c r="C547" s="493"/>
      <c r="D547" s="498"/>
      <c r="E547" s="475"/>
      <c r="F547" s="494"/>
    </row>
    <row r="548" spans="1:6" s="426" customFormat="1" ht="11.25">
      <c r="A548" s="500"/>
      <c r="B548" s="540"/>
      <c r="C548" s="493"/>
      <c r="D548" s="498"/>
      <c r="E548" s="475"/>
      <c r="F548" s="494"/>
    </row>
    <row r="549" spans="1:6" s="426" customFormat="1" ht="11.25">
      <c r="A549" s="500"/>
      <c r="B549" s="540"/>
      <c r="C549" s="493"/>
      <c r="D549" s="498"/>
      <c r="E549" s="475"/>
      <c r="F549" s="494"/>
    </row>
    <row r="550" spans="1:6" s="426" customFormat="1" ht="11.25">
      <c r="A550" s="500"/>
      <c r="B550" s="540"/>
      <c r="C550" s="493"/>
      <c r="D550" s="498"/>
      <c r="E550" s="475"/>
      <c r="F550" s="494"/>
    </row>
    <row r="551" spans="1:6" s="426" customFormat="1" ht="11.25">
      <c r="A551" s="500"/>
      <c r="B551" s="540"/>
      <c r="C551" s="493"/>
      <c r="D551" s="498"/>
      <c r="E551" s="475"/>
      <c r="F551" s="494"/>
    </row>
    <row r="552" spans="1:6" s="426" customFormat="1" ht="11.25">
      <c r="A552" s="500"/>
      <c r="B552" s="540"/>
      <c r="C552" s="493"/>
      <c r="D552" s="498"/>
      <c r="E552" s="475"/>
      <c r="F552" s="494"/>
    </row>
    <row r="553" spans="1:6" s="426" customFormat="1" ht="11.25">
      <c r="A553" s="500"/>
      <c r="B553" s="540"/>
      <c r="C553" s="493"/>
      <c r="D553" s="498"/>
      <c r="E553" s="475"/>
      <c r="F553" s="494"/>
    </row>
    <row r="554" spans="1:6" s="426" customFormat="1" ht="11.25">
      <c r="A554" s="500"/>
      <c r="B554" s="540"/>
      <c r="C554" s="493"/>
      <c r="D554" s="498"/>
      <c r="E554" s="475"/>
      <c r="F554" s="494"/>
    </row>
    <row r="555" spans="1:6" s="426" customFormat="1" ht="11.25">
      <c r="A555" s="500"/>
      <c r="B555" s="540"/>
      <c r="C555" s="493"/>
      <c r="D555" s="498"/>
      <c r="E555" s="475"/>
      <c r="F555" s="494"/>
    </row>
    <row r="556" spans="1:6" s="426" customFormat="1" ht="11.25">
      <c r="A556" s="500"/>
      <c r="B556" s="540"/>
      <c r="C556" s="493"/>
      <c r="D556" s="498"/>
      <c r="E556" s="475"/>
      <c r="F556" s="494"/>
    </row>
    <row r="557" spans="1:6" s="426" customFormat="1" ht="11.25">
      <c r="A557" s="500"/>
      <c r="B557" s="540"/>
      <c r="C557" s="493"/>
      <c r="D557" s="498"/>
      <c r="E557" s="475"/>
      <c r="F557" s="494"/>
    </row>
    <row r="558" spans="1:6" s="426" customFormat="1" ht="11.25">
      <c r="A558" s="500"/>
      <c r="B558" s="540"/>
      <c r="C558" s="493"/>
      <c r="D558" s="498"/>
      <c r="E558" s="475"/>
      <c r="F558" s="494"/>
    </row>
    <row r="559" spans="1:6" s="426" customFormat="1" ht="11.25">
      <c r="A559" s="500"/>
      <c r="B559" s="540"/>
      <c r="C559" s="493"/>
      <c r="D559" s="498"/>
      <c r="E559" s="475"/>
      <c r="F559" s="494"/>
    </row>
    <row r="560" spans="1:6" s="426" customFormat="1" ht="11.25">
      <c r="A560" s="500"/>
      <c r="B560" s="540"/>
      <c r="C560" s="493"/>
      <c r="D560" s="498"/>
      <c r="E560" s="475"/>
      <c r="F560" s="494"/>
    </row>
    <row r="561" spans="1:6" s="426" customFormat="1" ht="11.25">
      <c r="A561" s="500"/>
      <c r="B561" s="540"/>
      <c r="C561" s="493"/>
      <c r="D561" s="498"/>
      <c r="E561" s="475"/>
      <c r="F561" s="494"/>
    </row>
    <row r="562" spans="1:6" s="426" customFormat="1" ht="11.25">
      <c r="A562" s="500"/>
      <c r="B562" s="540"/>
      <c r="C562" s="493"/>
      <c r="D562" s="498"/>
      <c r="E562" s="475"/>
      <c r="F562" s="494"/>
    </row>
    <row r="563" spans="1:6" s="426" customFormat="1" ht="11.25">
      <c r="A563" s="500"/>
      <c r="B563" s="540"/>
      <c r="C563" s="493"/>
      <c r="D563" s="498"/>
      <c r="E563" s="475"/>
      <c r="F563" s="494"/>
    </row>
    <row r="564" spans="1:6" s="426" customFormat="1" ht="11.25">
      <c r="A564" s="500"/>
      <c r="B564" s="540"/>
      <c r="C564" s="493"/>
      <c r="D564" s="498"/>
      <c r="E564" s="475"/>
      <c r="F564" s="494"/>
    </row>
    <row r="565" spans="1:6" s="426" customFormat="1" ht="11.25">
      <c r="A565" s="500"/>
      <c r="B565" s="540"/>
      <c r="C565" s="493"/>
      <c r="D565" s="498"/>
      <c r="E565" s="475"/>
      <c r="F565" s="494"/>
    </row>
    <row r="566" spans="1:6" s="426" customFormat="1" ht="11.25">
      <c r="A566" s="500"/>
      <c r="B566" s="540"/>
      <c r="C566" s="493"/>
      <c r="D566" s="498"/>
      <c r="E566" s="475"/>
      <c r="F566" s="494"/>
    </row>
    <row r="567" spans="1:6" s="426" customFormat="1" ht="11.25">
      <c r="A567" s="500"/>
      <c r="B567" s="540"/>
      <c r="C567" s="493"/>
      <c r="D567" s="498"/>
      <c r="E567" s="475"/>
      <c r="F567" s="494"/>
    </row>
    <row r="568" spans="1:6" s="426" customFormat="1" ht="11.25">
      <c r="A568" s="500"/>
      <c r="B568" s="540"/>
      <c r="C568" s="493"/>
      <c r="D568" s="498"/>
      <c r="E568" s="475"/>
      <c r="F568" s="494"/>
    </row>
    <row r="569" spans="1:6" s="426" customFormat="1" ht="11.25">
      <c r="A569" s="500"/>
      <c r="B569" s="540"/>
      <c r="C569" s="493"/>
      <c r="D569" s="498"/>
      <c r="E569" s="475"/>
      <c r="F569" s="494"/>
    </row>
    <row r="570" spans="1:6" s="426" customFormat="1" ht="11.25">
      <c r="A570" s="500"/>
      <c r="B570" s="540"/>
      <c r="C570" s="493"/>
      <c r="D570" s="498"/>
      <c r="E570" s="475"/>
      <c r="F570" s="494"/>
    </row>
    <row r="571" spans="1:6" s="426" customFormat="1" ht="11.25">
      <c r="A571" s="500"/>
      <c r="B571" s="540"/>
      <c r="C571" s="493"/>
      <c r="D571" s="498"/>
      <c r="E571" s="475"/>
      <c r="F571" s="494"/>
    </row>
    <row r="572" spans="1:6" s="426" customFormat="1" ht="11.25">
      <c r="A572" s="500"/>
      <c r="B572" s="540"/>
      <c r="C572" s="493"/>
      <c r="D572" s="498"/>
      <c r="E572" s="475"/>
      <c r="F572" s="494"/>
    </row>
    <row r="573" spans="1:6" s="426" customFormat="1" ht="11.25">
      <c r="A573" s="500"/>
      <c r="B573" s="540"/>
      <c r="C573" s="493"/>
      <c r="D573" s="498"/>
      <c r="E573" s="475"/>
      <c r="F573" s="494"/>
    </row>
    <row r="574" spans="1:6" s="426" customFormat="1" ht="11.25">
      <c r="A574" s="500"/>
      <c r="B574" s="540"/>
      <c r="C574" s="493"/>
      <c r="D574" s="498"/>
      <c r="E574" s="475"/>
      <c r="F574" s="494"/>
    </row>
    <row r="575" spans="1:6" s="426" customFormat="1" ht="11.25">
      <c r="A575" s="500"/>
      <c r="B575" s="540"/>
      <c r="C575" s="493"/>
      <c r="D575" s="498"/>
      <c r="E575" s="475"/>
      <c r="F575" s="494"/>
    </row>
    <row r="576" spans="1:6" s="426" customFormat="1" ht="11.25">
      <c r="A576" s="500"/>
      <c r="B576" s="540"/>
      <c r="C576" s="493"/>
      <c r="D576" s="498"/>
      <c r="E576" s="475"/>
      <c r="F576" s="494"/>
    </row>
    <row r="577" spans="1:6" s="426" customFormat="1" ht="11.25">
      <c r="A577" s="500"/>
      <c r="B577" s="540"/>
      <c r="C577" s="493"/>
      <c r="D577" s="498"/>
      <c r="E577" s="475"/>
      <c r="F577" s="494"/>
    </row>
    <row r="578" spans="1:6" s="426" customFormat="1" ht="11.25">
      <c r="A578" s="500"/>
      <c r="B578" s="540"/>
      <c r="C578" s="493"/>
      <c r="D578" s="498"/>
      <c r="E578" s="475"/>
      <c r="F578" s="494"/>
    </row>
    <row r="579" spans="1:6" s="426" customFormat="1" ht="11.25">
      <c r="A579" s="500"/>
      <c r="B579" s="540"/>
      <c r="C579" s="493"/>
      <c r="D579" s="498"/>
      <c r="E579" s="475"/>
      <c r="F579" s="494"/>
    </row>
    <row r="580" spans="1:6" s="426" customFormat="1" ht="11.25">
      <c r="A580" s="500"/>
      <c r="B580" s="540"/>
      <c r="C580" s="493"/>
      <c r="D580" s="498"/>
      <c r="E580" s="475"/>
      <c r="F580" s="494"/>
    </row>
    <row r="581" spans="1:6" s="426" customFormat="1" ht="11.25">
      <c r="A581" s="500"/>
      <c r="B581" s="540"/>
      <c r="C581" s="493"/>
      <c r="D581" s="498"/>
      <c r="E581" s="475"/>
      <c r="F581" s="494"/>
    </row>
    <row r="582" spans="1:6" s="426" customFormat="1" ht="11.25">
      <c r="A582" s="500"/>
      <c r="B582" s="540"/>
      <c r="C582" s="493"/>
      <c r="D582" s="498"/>
      <c r="E582" s="475"/>
      <c r="F582" s="494"/>
    </row>
    <row r="583" spans="1:6" s="426" customFormat="1" ht="11.25">
      <c r="A583" s="500"/>
      <c r="B583" s="540"/>
      <c r="C583" s="493"/>
      <c r="D583" s="498"/>
      <c r="E583" s="475"/>
      <c r="F583" s="494"/>
    </row>
    <row r="584" spans="1:6" s="426" customFormat="1" ht="11.25">
      <c r="A584" s="500"/>
      <c r="B584" s="540"/>
      <c r="C584" s="493"/>
      <c r="D584" s="498"/>
      <c r="E584" s="475"/>
      <c r="F584" s="494"/>
    </row>
    <row r="585" spans="1:6" s="426" customFormat="1" ht="11.25">
      <c r="A585" s="500"/>
      <c r="B585" s="540"/>
      <c r="C585" s="493"/>
      <c r="D585" s="498"/>
      <c r="E585" s="475"/>
      <c r="F585" s="494"/>
    </row>
    <row r="586" spans="1:6" s="426" customFormat="1" ht="11.25">
      <c r="A586" s="500"/>
      <c r="B586" s="540"/>
      <c r="C586" s="493"/>
      <c r="D586" s="498"/>
      <c r="E586" s="475"/>
      <c r="F586" s="494"/>
    </row>
    <row r="587" spans="1:6" s="426" customFormat="1" ht="11.25">
      <c r="A587" s="500"/>
      <c r="B587" s="540"/>
      <c r="C587" s="493"/>
      <c r="D587" s="498"/>
      <c r="E587" s="475"/>
      <c r="F587" s="494"/>
    </row>
    <row r="588" spans="1:6" s="426" customFormat="1" ht="11.25">
      <c r="A588" s="500"/>
      <c r="B588" s="540"/>
      <c r="C588" s="493"/>
      <c r="D588" s="498"/>
      <c r="E588" s="475"/>
      <c r="F588" s="494"/>
    </row>
    <row r="589" spans="1:6" s="426" customFormat="1" ht="11.25">
      <c r="A589" s="500"/>
      <c r="B589" s="540"/>
      <c r="C589" s="493"/>
      <c r="D589" s="498"/>
      <c r="E589" s="475"/>
      <c r="F589" s="494"/>
    </row>
    <row r="590" spans="1:6" s="426" customFormat="1" ht="11.25">
      <c r="A590" s="500"/>
      <c r="B590" s="540"/>
      <c r="C590" s="493"/>
      <c r="D590" s="498"/>
      <c r="E590" s="475"/>
      <c r="F590" s="494"/>
    </row>
    <row r="591" spans="1:6" s="426" customFormat="1" ht="11.25">
      <c r="A591" s="500"/>
      <c r="B591" s="540"/>
      <c r="C591" s="493"/>
      <c r="D591" s="498"/>
      <c r="E591" s="475"/>
      <c r="F591" s="494"/>
    </row>
    <row r="592" spans="1:6" s="426" customFormat="1" ht="11.25">
      <c r="A592" s="500"/>
      <c r="B592" s="540"/>
      <c r="C592" s="493"/>
      <c r="D592" s="498"/>
      <c r="E592" s="475"/>
      <c r="F592" s="494"/>
    </row>
    <row r="593" spans="1:6" s="426" customFormat="1" ht="11.25">
      <c r="A593" s="500"/>
      <c r="B593" s="540"/>
      <c r="C593" s="493"/>
      <c r="D593" s="498"/>
      <c r="E593" s="475"/>
      <c r="F593" s="494"/>
    </row>
    <row r="594" spans="1:6" s="426" customFormat="1" ht="11.25">
      <c r="A594" s="500"/>
      <c r="B594" s="540"/>
      <c r="C594" s="493"/>
      <c r="D594" s="498"/>
      <c r="E594" s="475"/>
      <c r="F594" s="494"/>
    </row>
    <row r="595" spans="1:6" s="426" customFormat="1" ht="11.25">
      <c r="A595" s="500"/>
      <c r="B595" s="540"/>
      <c r="C595" s="493"/>
      <c r="D595" s="498"/>
      <c r="E595" s="475"/>
      <c r="F595" s="494"/>
    </row>
    <row r="596" spans="1:6" s="426" customFormat="1" ht="11.25">
      <c r="A596" s="500"/>
      <c r="B596" s="540"/>
      <c r="C596" s="493"/>
      <c r="D596" s="498"/>
      <c r="E596" s="475"/>
      <c r="F596" s="494"/>
    </row>
    <row r="597" spans="1:6" s="426" customFormat="1" ht="11.25">
      <c r="A597" s="500"/>
      <c r="B597" s="540"/>
      <c r="C597" s="493"/>
      <c r="D597" s="498"/>
      <c r="E597" s="475"/>
      <c r="F597" s="494"/>
    </row>
    <row r="598" spans="1:6" s="426" customFormat="1" ht="11.25">
      <c r="A598" s="500"/>
      <c r="B598" s="540"/>
      <c r="C598" s="493"/>
      <c r="D598" s="498"/>
      <c r="E598" s="475"/>
      <c r="F598" s="494"/>
    </row>
    <row r="599" spans="1:6" s="426" customFormat="1" ht="11.25">
      <c r="A599" s="500"/>
      <c r="B599" s="540"/>
      <c r="C599" s="493"/>
      <c r="D599" s="498"/>
      <c r="E599" s="475"/>
      <c r="F599" s="494"/>
    </row>
    <row r="600" spans="1:6" s="426" customFormat="1" ht="11.25">
      <c r="A600" s="500"/>
      <c r="B600" s="540"/>
      <c r="C600" s="493"/>
      <c r="D600" s="498"/>
      <c r="E600" s="475"/>
      <c r="F600" s="494"/>
    </row>
    <row r="601" spans="1:6" s="426" customFormat="1" ht="11.25">
      <c r="A601" s="500"/>
      <c r="B601" s="540"/>
      <c r="C601" s="493"/>
      <c r="D601" s="498"/>
      <c r="E601" s="475"/>
      <c r="F601" s="494"/>
    </row>
    <row r="602" spans="1:6" s="426" customFormat="1" ht="11.25">
      <c r="A602" s="500"/>
      <c r="B602" s="540"/>
      <c r="C602" s="493"/>
      <c r="D602" s="498"/>
      <c r="E602" s="475"/>
      <c r="F602" s="494"/>
    </row>
    <row r="603" spans="1:6" s="426" customFormat="1" ht="11.25">
      <c r="A603" s="500"/>
      <c r="B603" s="540"/>
      <c r="C603" s="493"/>
      <c r="D603" s="498"/>
      <c r="E603" s="475"/>
      <c r="F603" s="494"/>
    </row>
    <row r="604" spans="1:6" s="426" customFormat="1" ht="11.25">
      <c r="A604" s="500"/>
      <c r="B604" s="540"/>
      <c r="C604" s="493"/>
      <c r="D604" s="498"/>
      <c r="E604" s="475"/>
      <c r="F604" s="494"/>
    </row>
    <row r="605" spans="1:6" s="426" customFormat="1" ht="11.25">
      <c r="A605" s="500"/>
      <c r="B605" s="540"/>
      <c r="C605" s="493"/>
      <c r="D605" s="498"/>
      <c r="E605" s="475"/>
      <c r="F605" s="494"/>
    </row>
    <row r="606" spans="1:6" s="426" customFormat="1" ht="11.25">
      <c r="A606" s="500"/>
      <c r="B606" s="540"/>
      <c r="C606" s="493"/>
      <c r="D606" s="498"/>
      <c r="E606" s="475"/>
      <c r="F606" s="494"/>
    </row>
    <row r="607" spans="1:6" s="426" customFormat="1" ht="11.25">
      <c r="A607" s="500"/>
      <c r="B607" s="540"/>
      <c r="C607" s="493"/>
      <c r="D607" s="498"/>
      <c r="E607" s="475"/>
      <c r="F607" s="494"/>
    </row>
    <row r="608" spans="1:6" s="426" customFormat="1" ht="11.25">
      <c r="A608" s="500"/>
      <c r="B608" s="540"/>
      <c r="C608" s="493"/>
      <c r="D608" s="498"/>
      <c r="E608" s="475"/>
      <c r="F608" s="494"/>
    </row>
    <row r="609" spans="1:6" s="426" customFormat="1" ht="11.25">
      <c r="A609" s="500"/>
      <c r="B609" s="540"/>
      <c r="C609" s="493"/>
      <c r="D609" s="498"/>
      <c r="E609" s="475"/>
      <c r="F609" s="494"/>
    </row>
    <row r="610" spans="1:6" s="426" customFormat="1" ht="11.25">
      <c r="A610" s="500"/>
      <c r="B610" s="540"/>
      <c r="C610" s="493"/>
      <c r="D610" s="498"/>
      <c r="E610" s="475"/>
      <c r="F610" s="494"/>
    </row>
    <row r="611" spans="1:6" s="426" customFormat="1" ht="11.25">
      <c r="A611" s="500"/>
      <c r="B611" s="540"/>
      <c r="C611" s="493"/>
      <c r="D611" s="498"/>
      <c r="E611" s="475"/>
      <c r="F611" s="494"/>
    </row>
    <row r="612" spans="1:6" s="426" customFormat="1" ht="11.25">
      <c r="A612" s="500"/>
      <c r="B612" s="540"/>
      <c r="C612" s="493"/>
      <c r="D612" s="498"/>
      <c r="E612" s="475"/>
      <c r="F612" s="494"/>
    </row>
    <row r="613" spans="1:6" s="426" customFormat="1" ht="11.25">
      <c r="A613" s="500"/>
      <c r="B613" s="540"/>
      <c r="C613" s="493"/>
      <c r="D613" s="498"/>
      <c r="E613" s="475"/>
      <c r="F613" s="494"/>
    </row>
    <row r="614" spans="1:6" s="426" customFormat="1" ht="11.25">
      <c r="A614" s="500"/>
      <c r="B614" s="540"/>
      <c r="C614" s="493"/>
      <c r="D614" s="498"/>
      <c r="E614" s="475"/>
      <c r="F614" s="494"/>
    </row>
    <row r="615" spans="1:6" s="426" customFormat="1" ht="11.25">
      <c r="A615" s="500"/>
      <c r="B615" s="540"/>
      <c r="C615" s="493"/>
      <c r="D615" s="498"/>
      <c r="E615" s="475"/>
      <c r="F615" s="494"/>
    </row>
    <row r="616" spans="1:6" s="426" customFormat="1" ht="11.25">
      <c r="A616" s="500"/>
      <c r="B616" s="540"/>
      <c r="C616" s="493"/>
      <c r="D616" s="498"/>
      <c r="E616" s="475"/>
      <c r="F616" s="494"/>
    </row>
    <row r="617" spans="1:6" s="426" customFormat="1" ht="11.25">
      <c r="A617" s="500"/>
      <c r="B617" s="540"/>
      <c r="C617" s="493"/>
      <c r="D617" s="498"/>
      <c r="E617" s="475"/>
      <c r="F617" s="494"/>
    </row>
    <row r="618" spans="1:6" s="426" customFormat="1" ht="11.25">
      <c r="A618" s="500"/>
      <c r="B618" s="540"/>
      <c r="C618" s="493"/>
      <c r="D618" s="498"/>
      <c r="E618" s="475"/>
      <c r="F618" s="494"/>
    </row>
    <row r="619" spans="1:6" s="426" customFormat="1" ht="11.25">
      <c r="A619" s="500"/>
      <c r="B619" s="540"/>
      <c r="C619" s="493"/>
      <c r="D619" s="498"/>
      <c r="E619" s="475"/>
      <c r="F619" s="494"/>
    </row>
    <row r="620" spans="1:6" s="426" customFormat="1" ht="11.25">
      <c r="A620" s="500"/>
      <c r="B620" s="540"/>
      <c r="C620" s="493"/>
      <c r="D620" s="498"/>
      <c r="E620" s="475"/>
      <c r="F620" s="494"/>
    </row>
    <row r="621" spans="1:6" s="426" customFormat="1" ht="11.25">
      <c r="A621" s="500"/>
      <c r="B621" s="540"/>
      <c r="C621" s="493"/>
      <c r="D621" s="498"/>
      <c r="E621" s="475"/>
      <c r="F621" s="494"/>
    </row>
    <row r="622" spans="1:6" s="426" customFormat="1" ht="11.25">
      <c r="A622" s="500"/>
      <c r="B622" s="540"/>
      <c r="C622" s="493"/>
      <c r="D622" s="498"/>
      <c r="E622" s="475"/>
      <c r="F622" s="494"/>
    </row>
    <row r="623" spans="1:6" s="426" customFormat="1" ht="11.25">
      <c r="A623" s="500"/>
      <c r="B623" s="540"/>
      <c r="C623" s="493"/>
      <c r="D623" s="498"/>
      <c r="E623" s="475"/>
      <c r="F623" s="494"/>
    </row>
    <row r="624" spans="1:6" s="426" customFormat="1" ht="11.25">
      <c r="A624" s="500"/>
      <c r="B624" s="540"/>
      <c r="C624" s="493"/>
      <c r="D624" s="498"/>
      <c r="E624" s="475"/>
      <c r="F624" s="494"/>
    </row>
    <row r="625" spans="1:6" s="426" customFormat="1" ht="11.25">
      <c r="A625" s="500"/>
      <c r="B625" s="540"/>
      <c r="C625" s="493"/>
      <c r="D625" s="498"/>
      <c r="E625" s="475"/>
      <c r="F625" s="494"/>
    </row>
    <row r="626" spans="1:6" s="426" customFormat="1" ht="11.25">
      <c r="A626" s="500"/>
      <c r="B626" s="540"/>
      <c r="C626" s="493"/>
      <c r="D626" s="498"/>
      <c r="E626" s="475"/>
      <c r="F626" s="494"/>
    </row>
    <row r="627" spans="1:6" s="426" customFormat="1" ht="11.25">
      <c r="A627" s="500"/>
      <c r="B627" s="540"/>
      <c r="C627" s="493"/>
      <c r="D627" s="498"/>
      <c r="E627" s="475"/>
      <c r="F627" s="494"/>
    </row>
    <row r="628" spans="1:6" s="426" customFormat="1" ht="11.25">
      <c r="A628" s="500"/>
      <c r="B628" s="540"/>
      <c r="C628" s="493"/>
      <c r="D628" s="498"/>
      <c r="E628" s="475"/>
      <c r="F628" s="494"/>
    </row>
    <row r="629" spans="1:6" s="426" customFormat="1" ht="11.25">
      <c r="A629" s="500"/>
      <c r="B629" s="540"/>
      <c r="C629" s="493"/>
      <c r="D629" s="498"/>
      <c r="E629" s="475"/>
      <c r="F629" s="494"/>
    </row>
    <row r="630" spans="1:6" s="426" customFormat="1" ht="11.25">
      <c r="A630" s="500"/>
      <c r="B630" s="540"/>
      <c r="C630" s="493"/>
      <c r="D630" s="498"/>
      <c r="E630" s="475"/>
      <c r="F630" s="494"/>
    </row>
    <row r="631" spans="1:6" s="426" customFormat="1" ht="11.25">
      <c r="A631" s="500"/>
      <c r="B631" s="540"/>
      <c r="C631" s="493"/>
      <c r="D631" s="498"/>
      <c r="E631" s="475"/>
      <c r="F631" s="494"/>
    </row>
    <row r="632" spans="1:6" s="426" customFormat="1" ht="11.25">
      <c r="A632" s="500"/>
      <c r="B632" s="540"/>
      <c r="C632" s="493"/>
      <c r="D632" s="498"/>
      <c r="E632" s="475"/>
      <c r="F632" s="494"/>
    </row>
    <row r="633" spans="1:6" s="426" customFormat="1" ht="11.25">
      <c r="A633" s="500"/>
      <c r="B633" s="540"/>
      <c r="C633" s="493"/>
      <c r="D633" s="498"/>
      <c r="E633" s="475"/>
      <c r="F633" s="494"/>
    </row>
    <row r="634" spans="1:6" s="426" customFormat="1" ht="11.25">
      <c r="A634" s="500"/>
      <c r="B634" s="540"/>
      <c r="C634" s="493"/>
      <c r="D634" s="498"/>
      <c r="E634" s="475"/>
      <c r="F634" s="494"/>
    </row>
    <row r="635" spans="1:6" s="426" customFormat="1" ht="11.25">
      <c r="A635" s="500"/>
      <c r="B635" s="540"/>
      <c r="C635" s="493"/>
      <c r="D635" s="498"/>
      <c r="E635" s="475"/>
      <c r="F635" s="494"/>
    </row>
    <row r="636" spans="1:6" s="426" customFormat="1" ht="11.25">
      <c r="A636" s="500"/>
      <c r="B636" s="540"/>
      <c r="C636" s="493"/>
      <c r="D636" s="498"/>
      <c r="E636" s="475"/>
      <c r="F636" s="494"/>
    </row>
    <row r="637" spans="1:6" s="426" customFormat="1" ht="11.25">
      <c r="A637" s="500"/>
      <c r="B637" s="540"/>
      <c r="C637" s="493"/>
      <c r="D637" s="498"/>
      <c r="E637" s="475"/>
      <c r="F637" s="494"/>
    </row>
    <row r="638" spans="1:6" s="426" customFormat="1" ht="11.25">
      <c r="A638" s="500"/>
      <c r="B638" s="540"/>
      <c r="C638" s="493"/>
      <c r="D638" s="498"/>
      <c r="E638" s="475"/>
      <c r="F638" s="494"/>
    </row>
    <row r="639" spans="1:6" s="426" customFormat="1" ht="11.25">
      <c r="A639" s="500"/>
      <c r="B639" s="540"/>
      <c r="C639" s="493"/>
      <c r="D639" s="498"/>
      <c r="E639" s="475"/>
      <c r="F639" s="494"/>
    </row>
    <row r="640" spans="1:6" s="426" customFormat="1" ht="11.25">
      <c r="A640" s="500"/>
      <c r="B640" s="540"/>
      <c r="C640" s="493"/>
      <c r="D640" s="498"/>
      <c r="E640" s="475"/>
      <c r="F640" s="494"/>
    </row>
    <row r="641" spans="1:6" s="426" customFormat="1" ht="11.25">
      <c r="A641" s="500"/>
      <c r="B641" s="540"/>
      <c r="C641" s="493"/>
      <c r="D641" s="498"/>
      <c r="E641" s="475"/>
      <c r="F641" s="494"/>
    </row>
    <row r="642" spans="1:6" s="426" customFormat="1" ht="11.25">
      <c r="A642" s="500"/>
      <c r="B642" s="540"/>
      <c r="C642" s="493"/>
      <c r="D642" s="498"/>
      <c r="E642" s="475"/>
      <c r="F642" s="494"/>
    </row>
    <row r="643" spans="1:6" s="426" customFormat="1" ht="11.25">
      <c r="A643" s="500"/>
      <c r="B643" s="540"/>
      <c r="C643" s="493"/>
      <c r="D643" s="498"/>
      <c r="E643" s="475"/>
      <c r="F643" s="494"/>
    </row>
    <row r="644" spans="1:6" s="426" customFormat="1" ht="11.25">
      <c r="A644" s="500"/>
      <c r="B644" s="540"/>
      <c r="C644" s="493"/>
      <c r="D644" s="498"/>
      <c r="E644" s="475"/>
      <c r="F644" s="494"/>
    </row>
    <row r="645" spans="1:6" s="426" customFormat="1" ht="11.25">
      <c r="A645" s="500"/>
      <c r="B645" s="540"/>
      <c r="C645" s="493"/>
      <c r="D645" s="498"/>
      <c r="E645" s="475"/>
      <c r="F645" s="494"/>
    </row>
    <row r="646" spans="1:6" s="426" customFormat="1" ht="11.25">
      <c r="A646" s="500"/>
      <c r="B646" s="540"/>
      <c r="C646" s="493"/>
      <c r="D646" s="498"/>
      <c r="E646" s="475"/>
      <c r="F646" s="494"/>
    </row>
    <row r="647" spans="1:6" s="426" customFormat="1" ht="11.25">
      <c r="A647" s="500"/>
      <c r="B647" s="540"/>
      <c r="C647" s="493"/>
      <c r="D647" s="498"/>
      <c r="E647" s="475"/>
      <c r="F647" s="494"/>
    </row>
    <row r="648" spans="1:6" s="426" customFormat="1" ht="11.25">
      <c r="A648" s="500"/>
      <c r="B648" s="540"/>
      <c r="C648" s="493"/>
      <c r="D648" s="498"/>
      <c r="E648" s="475"/>
      <c r="F648" s="494"/>
    </row>
    <row r="649" spans="1:6" s="426" customFormat="1" ht="11.25">
      <c r="A649" s="500"/>
      <c r="B649" s="540"/>
      <c r="C649" s="493"/>
      <c r="D649" s="498"/>
      <c r="E649" s="475"/>
      <c r="F649" s="494"/>
    </row>
    <row r="650" spans="1:6" s="426" customFormat="1" ht="11.25">
      <c r="A650" s="500"/>
      <c r="B650" s="540"/>
      <c r="C650" s="493"/>
      <c r="D650" s="498"/>
      <c r="E650" s="475"/>
      <c r="F650" s="494"/>
    </row>
    <row r="651" spans="1:6" s="426" customFormat="1" ht="11.25">
      <c r="A651" s="500"/>
      <c r="B651" s="540"/>
      <c r="C651" s="493"/>
      <c r="D651" s="498"/>
      <c r="E651" s="475"/>
      <c r="F651" s="494"/>
    </row>
    <row r="652" spans="1:6" s="426" customFormat="1" ht="11.25">
      <c r="A652" s="500"/>
      <c r="B652" s="540"/>
      <c r="C652" s="493"/>
      <c r="D652" s="498"/>
      <c r="E652" s="475"/>
      <c r="F652" s="494"/>
    </row>
    <row r="653" spans="1:6" s="426" customFormat="1" ht="11.25">
      <c r="A653" s="500"/>
      <c r="B653" s="540"/>
      <c r="C653" s="493"/>
      <c r="D653" s="498"/>
      <c r="E653" s="475"/>
      <c r="F653" s="494"/>
    </row>
    <row r="654" spans="1:6" s="426" customFormat="1" ht="11.25">
      <c r="A654" s="500"/>
      <c r="B654" s="540"/>
      <c r="C654" s="493"/>
      <c r="D654" s="498"/>
      <c r="E654" s="475"/>
      <c r="F654" s="494"/>
    </row>
    <row r="655" spans="1:6" s="426" customFormat="1" ht="11.25">
      <c r="A655" s="500"/>
      <c r="B655" s="540"/>
      <c r="C655" s="493"/>
      <c r="D655" s="498"/>
      <c r="E655" s="475"/>
      <c r="F655" s="494"/>
    </row>
    <row r="656" spans="1:6" s="426" customFormat="1" ht="11.25">
      <c r="A656" s="500"/>
      <c r="B656" s="540"/>
      <c r="C656" s="493"/>
      <c r="D656" s="498"/>
      <c r="E656" s="475"/>
      <c r="F656" s="494"/>
    </row>
    <row r="657" spans="1:6" s="426" customFormat="1" ht="11.25">
      <c r="A657" s="500"/>
      <c r="B657" s="540"/>
      <c r="C657" s="493"/>
      <c r="D657" s="498"/>
      <c r="E657" s="475"/>
      <c r="F657" s="494"/>
    </row>
    <row r="658" spans="1:6" s="426" customFormat="1" ht="11.25">
      <c r="A658" s="500"/>
      <c r="B658" s="540"/>
      <c r="C658" s="493"/>
      <c r="D658" s="498"/>
      <c r="E658" s="475"/>
      <c r="F658" s="494"/>
    </row>
    <row r="659" spans="1:6" s="426" customFormat="1" ht="11.25">
      <c r="A659" s="500"/>
      <c r="B659" s="540"/>
      <c r="C659" s="493"/>
      <c r="D659" s="498"/>
      <c r="E659" s="475"/>
      <c r="F659" s="494"/>
    </row>
    <row r="660" spans="1:6" s="426" customFormat="1" ht="11.25">
      <c r="A660" s="500"/>
      <c r="B660" s="540"/>
      <c r="C660" s="493"/>
      <c r="D660" s="498"/>
      <c r="E660" s="475"/>
      <c r="F660" s="494"/>
    </row>
    <row r="661" spans="1:6" s="426" customFormat="1" ht="11.25">
      <c r="A661" s="500"/>
      <c r="B661" s="540"/>
      <c r="C661" s="493"/>
      <c r="D661" s="498"/>
      <c r="E661" s="475"/>
      <c r="F661" s="494"/>
    </row>
    <row r="662" spans="1:6" s="426" customFormat="1" ht="11.25">
      <c r="A662" s="500"/>
      <c r="B662" s="540"/>
      <c r="C662" s="493"/>
      <c r="D662" s="498"/>
      <c r="E662" s="475"/>
      <c r="F662" s="494"/>
    </row>
    <row r="663" spans="1:6" s="426" customFormat="1" ht="11.25">
      <c r="A663" s="500"/>
      <c r="B663" s="540"/>
      <c r="C663" s="493"/>
      <c r="D663" s="498"/>
      <c r="E663" s="475"/>
      <c r="F663" s="494"/>
    </row>
    <row r="664" spans="1:6" s="426" customFormat="1" ht="11.25">
      <c r="A664" s="500"/>
      <c r="B664" s="540"/>
      <c r="C664" s="493"/>
      <c r="D664" s="498"/>
      <c r="E664" s="475"/>
      <c r="F664" s="494"/>
    </row>
    <row r="665" spans="1:6" s="426" customFormat="1" ht="11.25">
      <c r="A665" s="500"/>
      <c r="B665" s="540"/>
      <c r="C665" s="493"/>
      <c r="D665" s="498"/>
      <c r="E665" s="475"/>
      <c r="F665" s="494"/>
    </row>
    <row r="666" spans="1:6" s="426" customFormat="1" ht="11.25">
      <c r="A666" s="500"/>
      <c r="B666" s="540"/>
      <c r="C666" s="493"/>
      <c r="D666" s="498"/>
      <c r="E666" s="475"/>
      <c r="F666" s="494"/>
    </row>
    <row r="667" spans="1:6" s="426" customFormat="1" ht="11.25">
      <c r="A667" s="500"/>
      <c r="B667" s="540"/>
      <c r="C667" s="493"/>
      <c r="D667" s="498"/>
      <c r="E667" s="475"/>
      <c r="F667" s="494"/>
    </row>
    <row r="668" spans="1:6" s="426" customFormat="1" ht="11.25">
      <c r="A668" s="500"/>
      <c r="B668" s="540"/>
      <c r="C668" s="493"/>
      <c r="D668" s="498"/>
      <c r="E668" s="475"/>
      <c r="F668" s="494"/>
    </row>
    <row r="669" spans="1:6" s="426" customFormat="1" ht="11.25">
      <c r="A669" s="500"/>
      <c r="B669" s="540"/>
      <c r="C669" s="493"/>
      <c r="D669" s="498"/>
      <c r="E669" s="475"/>
      <c r="F669" s="494"/>
    </row>
    <row r="670" spans="1:6" s="426" customFormat="1" ht="11.25">
      <c r="A670" s="500"/>
      <c r="B670" s="540"/>
      <c r="C670" s="493"/>
      <c r="D670" s="498"/>
      <c r="E670" s="475"/>
      <c r="F670" s="494"/>
    </row>
    <row r="671" spans="1:6" s="426" customFormat="1" ht="11.25">
      <c r="A671" s="500"/>
      <c r="B671" s="540"/>
      <c r="C671" s="493"/>
      <c r="D671" s="498"/>
      <c r="E671" s="475"/>
      <c r="F671" s="494"/>
    </row>
    <row r="672" spans="1:6" s="426" customFormat="1" ht="11.25">
      <c r="A672" s="500"/>
      <c r="B672" s="540"/>
      <c r="C672" s="493"/>
      <c r="D672" s="498"/>
      <c r="E672" s="475"/>
      <c r="F672" s="494"/>
    </row>
    <row r="673" spans="1:6" s="426" customFormat="1" ht="11.25">
      <c r="A673" s="500"/>
      <c r="B673" s="540"/>
      <c r="C673" s="493"/>
      <c r="D673" s="498"/>
      <c r="E673" s="475"/>
      <c r="F673" s="494"/>
    </row>
    <row r="674" spans="1:6" s="426" customFormat="1" ht="11.25">
      <c r="A674" s="500"/>
      <c r="B674" s="540"/>
      <c r="C674" s="493"/>
      <c r="D674" s="498"/>
      <c r="E674" s="475"/>
      <c r="F674" s="494"/>
    </row>
    <row r="675" spans="1:6" s="426" customFormat="1" ht="11.25">
      <c r="A675" s="500"/>
      <c r="B675" s="540"/>
      <c r="C675" s="493"/>
      <c r="D675" s="498"/>
      <c r="E675" s="475"/>
      <c r="F675" s="494"/>
    </row>
    <row r="676" spans="1:6" s="426" customFormat="1" ht="11.25">
      <c r="A676" s="500"/>
      <c r="B676" s="540"/>
      <c r="C676" s="493"/>
      <c r="D676" s="498"/>
      <c r="E676" s="475"/>
      <c r="F676" s="494"/>
    </row>
    <row r="677" spans="1:6" s="426" customFormat="1" ht="11.25">
      <c r="A677" s="500"/>
      <c r="B677" s="540"/>
      <c r="C677" s="493"/>
      <c r="D677" s="498"/>
      <c r="E677" s="475"/>
      <c r="F677" s="494"/>
    </row>
    <row r="678" spans="1:6" s="426" customFormat="1" ht="11.25">
      <c r="A678" s="500"/>
      <c r="B678" s="540"/>
      <c r="C678" s="493"/>
      <c r="D678" s="498"/>
      <c r="E678" s="475"/>
      <c r="F678" s="494"/>
    </row>
    <row r="679" spans="1:6" s="426" customFormat="1" ht="11.25">
      <c r="A679" s="500"/>
      <c r="B679" s="540"/>
      <c r="C679" s="493"/>
      <c r="D679" s="498"/>
      <c r="E679" s="475"/>
      <c r="F679" s="494"/>
    </row>
    <row r="680" spans="1:6" s="426" customFormat="1" ht="11.25">
      <c r="A680" s="500"/>
      <c r="B680" s="540"/>
      <c r="C680" s="493"/>
      <c r="D680" s="498"/>
      <c r="E680" s="475"/>
      <c r="F680" s="494"/>
    </row>
    <row r="681" spans="1:6" s="426" customFormat="1" ht="11.25">
      <c r="A681" s="500"/>
      <c r="B681" s="540"/>
      <c r="C681" s="493"/>
      <c r="D681" s="498"/>
      <c r="E681" s="475"/>
      <c r="F681" s="494"/>
    </row>
    <row r="682" spans="1:6" s="426" customFormat="1" ht="11.25">
      <c r="A682" s="500"/>
      <c r="B682" s="540"/>
      <c r="C682" s="493"/>
      <c r="D682" s="498"/>
      <c r="E682" s="475"/>
      <c r="F682" s="494"/>
    </row>
    <row r="683" spans="1:6" s="426" customFormat="1" ht="11.25">
      <c r="A683" s="500"/>
      <c r="B683" s="540"/>
      <c r="C683" s="493"/>
      <c r="D683" s="498"/>
      <c r="E683" s="475"/>
      <c r="F683" s="494"/>
    </row>
    <row r="684" spans="1:6" s="426" customFormat="1" ht="11.25">
      <c r="A684" s="500"/>
      <c r="B684" s="540"/>
      <c r="C684" s="493"/>
      <c r="D684" s="498"/>
      <c r="E684" s="475"/>
      <c r="F684" s="494"/>
    </row>
    <row r="685" spans="1:6" s="426" customFormat="1" ht="11.25">
      <c r="A685" s="500"/>
      <c r="B685" s="540"/>
      <c r="C685" s="493"/>
      <c r="D685" s="498"/>
      <c r="E685" s="475"/>
      <c r="F685" s="494"/>
    </row>
    <row r="686" spans="1:6" s="426" customFormat="1" ht="11.25">
      <c r="A686" s="500"/>
      <c r="B686" s="540"/>
      <c r="C686" s="493"/>
      <c r="D686" s="498"/>
      <c r="E686" s="475"/>
      <c r="F686" s="494"/>
    </row>
    <row r="687" spans="1:6" s="426" customFormat="1" ht="11.25">
      <c r="A687" s="500"/>
      <c r="B687" s="540"/>
      <c r="C687" s="493"/>
      <c r="D687" s="498"/>
      <c r="E687" s="475"/>
      <c r="F687" s="494"/>
    </row>
    <row r="688" spans="1:6" s="426" customFormat="1" ht="11.25">
      <c r="A688" s="500"/>
      <c r="B688" s="540"/>
      <c r="C688" s="493"/>
      <c r="D688" s="498"/>
      <c r="E688" s="475"/>
      <c r="F688" s="494"/>
    </row>
    <row r="689" spans="1:6" s="426" customFormat="1" ht="11.25">
      <c r="A689" s="500"/>
      <c r="B689" s="540"/>
      <c r="C689" s="493"/>
      <c r="D689" s="498"/>
      <c r="E689" s="475"/>
      <c r="F689" s="494"/>
    </row>
    <row r="690" spans="1:6" s="426" customFormat="1" ht="11.25">
      <c r="A690" s="500"/>
      <c r="B690" s="540"/>
      <c r="C690" s="493"/>
      <c r="D690" s="498"/>
      <c r="E690" s="475"/>
      <c r="F690" s="494"/>
    </row>
    <row r="691" spans="1:6" s="426" customFormat="1" ht="11.25">
      <c r="A691" s="500"/>
      <c r="B691" s="540"/>
      <c r="C691" s="493"/>
      <c r="D691" s="498"/>
      <c r="E691" s="475"/>
      <c r="F691" s="494"/>
    </row>
    <row r="692" spans="1:6" s="426" customFormat="1" ht="11.25">
      <c r="A692" s="500"/>
      <c r="B692" s="540"/>
      <c r="C692" s="493"/>
      <c r="D692" s="498"/>
      <c r="E692" s="475"/>
      <c r="F692" s="494"/>
    </row>
    <row r="693" spans="1:6" s="426" customFormat="1" ht="11.25">
      <c r="A693" s="500"/>
      <c r="B693" s="540"/>
      <c r="C693" s="493"/>
      <c r="D693" s="498"/>
      <c r="E693" s="475"/>
      <c r="F693" s="494"/>
    </row>
    <row r="694" spans="1:6" s="426" customFormat="1" ht="11.25">
      <c r="A694" s="500"/>
      <c r="B694" s="540"/>
      <c r="C694" s="493"/>
      <c r="D694" s="498"/>
      <c r="E694" s="475"/>
      <c r="F694" s="494"/>
    </row>
    <row r="695" spans="1:6" s="426" customFormat="1" ht="11.25">
      <c r="A695" s="500"/>
      <c r="B695" s="540"/>
      <c r="C695" s="493"/>
      <c r="D695" s="498"/>
      <c r="E695" s="475"/>
      <c r="F695" s="494"/>
    </row>
    <row r="696" spans="1:6" s="426" customFormat="1" ht="11.25">
      <c r="A696" s="500"/>
      <c r="B696" s="540"/>
      <c r="C696" s="493"/>
      <c r="D696" s="498"/>
      <c r="E696" s="475"/>
      <c r="F696" s="494"/>
    </row>
    <row r="697" spans="1:6" s="426" customFormat="1" ht="11.25">
      <c r="A697" s="500"/>
      <c r="B697" s="540"/>
      <c r="C697" s="493"/>
      <c r="D697" s="498"/>
      <c r="E697" s="475"/>
      <c r="F697" s="494"/>
    </row>
    <row r="698" spans="1:6" s="426" customFormat="1" ht="11.25">
      <c r="A698" s="500"/>
      <c r="B698" s="540"/>
      <c r="C698" s="493"/>
      <c r="D698" s="498"/>
      <c r="E698" s="475"/>
      <c r="F698" s="494"/>
    </row>
    <row r="699" spans="1:6" s="426" customFormat="1" ht="11.25">
      <c r="A699" s="500"/>
      <c r="B699" s="540"/>
      <c r="C699" s="493"/>
      <c r="D699" s="498"/>
      <c r="E699" s="475"/>
      <c r="F699" s="494"/>
    </row>
    <row r="700" spans="1:6" s="426" customFormat="1" ht="11.25">
      <c r="A700" s="500"/>
      <c r="B700" s="540"/>
      <c r="C700" s="493"/>
      <c r="D700" s="498"/>
      <c r="E700" s="475"/>
      <c r="F700" s="494"/>
    </row>
    <row r="701" spans="1:6" s="426" customFormat="1" ht="11.25">
      <c r="A701" s="500"/>
      <c r="B701" s="540"/>
      <c r="C701" s="493"/>
      <c r="D701" s="498"/>
      <c r="E701" s="475"/>
      <c r="F701" s="494"/>
    </row>
    <row r="702" spans="1:6" s="426" customFormat="1" ht="11.25">
      <c r="A702" s="500"/>
      <c r="B702" s="540"/>
      <c r="C702" s="493"/>
      <c r="D702" s="498"/>
      <c r="E702" s="475"/>
      <c r="F702" s="494"/>
    </row>
    <row r="703" spans="1:6" s="426" customFormat="1" ht="11.25">
      <c r="A703" s="500"/>
      <c r="B703" s="540"/>
      <c r="C703" s="493"/>
      <c r="D703" s="498"/>
      <c r="E703" s="475"/>
      <c r="F703" s="494"/>
    </row>
    <row r="704" spans="1:6" s="426" customFormat="1" ht="11.25">
      <c r="A704" s="500"/>
      <c r="B704" s="540"/>
      <c r="C704" s="493"/>
      <c r="D704" s="498"/>
      <c r="E704" s="475"/>
      <c r="F704" s="494"/>
    </row>
    <row r="705" spans="1:6" s="426" customFormat="1" ht="11.25">
      <c r="A705" s="500"/>
      <c r="B705" s="540"/>
      <c r="C705" s="493"/>
      <c r="D705" s="498"/>
      <c r="E705" s="475"/>
      <c r="F705" s="494"/>
    </row>
    <row r="706" spans="1:6" s="426" customFormat="1" ht="11.25">
      <c r="A706" s="500"/>
      <c r="B706" s="540"/>
      <c r="C706" s="493"/>
      <c r="D706" s="498"/>
      <c r="E706" s="475"/>
      <c r="F706" s="494"/>
    </row>
    <row r="707" spans="1:6" s="426" customFormat="1" ht="11.25">
      <c r="A707" s="500"/>
      <c r="B707" s="540"/>
      <c r="C707" s="493"/>
      <c r="D707" s="498"/>
      <c r="E707" s="475"/>
      <c r="F707" s="494"/>
    </row>
    <row r="708" spans="1:6" s="426" customFormat="1" ht="11.25">
      <c r="A708" s="500"/>
      <c r="B708" s="540"/>
      <c r="C708" s="493"/>
      <c r="D708" s="498"/>
      <c r="E708" s="475"/>
      <c r="F708" s="494"/>
    </row>
    <row r="709" spans="1:6" s="426" customFormat="1" ht="11.25">
      <c r="A709" s="500"/>
      <c r="B709" s="540"/>
      <c r="C709" s="493"/>
      <c r="D709" s="498"/>
      <c r="E709" s="475"/>
      <c r="F709" s="494"/>
    </row>
    <row r="710" spans="1:6" s="426" customFormat="1" ht="11.25">
      <c r="A710" s="500"/>
      <c r="B710" s="540"/>
      <c r="C710" s="493"/>
      <c r="D710" s="498"/>
      <c r="E710" s="475"/>
      <c r="F710" s="494"/>
    </row>
    <row r="711" spans="1:6" s="426" customFormat="1" ht="11.25">
      <c r="A711" s="500"/>
      <c r="B711" s="540"/>
      <c r="C711" s="493"/>
      <c r="D711" s="498"/>
      <c r="E711" s="475"/>
      <c r="F711" s="494"/>
    </row>
    <row r="712" spans="1:6" s="426" customFormat="1" ht="11.25">
      <c r="A712" s="500"/>
      <c r="B712" s="540"/>
      <c r="C712" s="493"/>
      <c r="D712" s="498"/>
      <c r="E712" s="475"/>
      <c r="F712" s="494"/>
    </row>
    <row r="713" spans="1:6" s="426" customFormat="1" ht="11.25">
      <c r="A713" s="500"/>
      <c r="B713" s="540"/>
      <c r="C713" s="493"/>
      <c r="D713" s="498"/>
      <c r="E713" s="475"/>
      <c r="F713" s="494"/>
    </row>
    <row r="714" spans="1:6" s="426" customFormat="1" ht="11.25">
      <c r="A714" s="500"/>
      <c r="B714" s="540"/>
      <c r="C714" s="493"/>
      <c r="D714" s="498"/>
      <c r="E714" s="475"/>
      <c r="F714" s="494"/>
    </row>
    <row r="715" spans="1:6" s="426" customFormat="1" ht="11.25">
      <c r="A715" s="500"/>
      <c r="B715" s="540"/>
      <c r="C715" s="493"/>
      <c r="D715" s="498"/>
      <c r="E715" s="475"/>
      <c r="F715" s="494"/>
    </row>
    <row r="716" spans="1:6" s="426" customFormat="1" ht="11.25">
      <c r="A716" s="500"/>
      <c r="B716" s="540"/>
      <c r="C716" s="493"/>
      <c r="D716" s="498"/>
      <c r="E716" s="475"/>
      <c r="F716" s="494"/>
    </row>
    <row r="717" spans="1:6" s="426" customFormat="1" ht="11.25">
      <c r="A717" s="500"/>
      <c r="B717" s="540"/>
      <c r="C717" s="493"/>
      <c r="D717" s="498"/>
      <c r="E717" s="475"/>
      <c r="F717" s="494"/>
    </row>
    <row r="718" spans="1:6" s="426" customFormat="1" ht="11.25">
      <c r="A718" s="500"/>
      <c r="B718" s="540"/>
      <c r="C718" s="493"/>
      <c r="D718" s="498"/>
      <c r="E718" s="475"/>
      <c r="F718" s="494"/>
    </row>
    <row r="719" spans="1:6" s="426" customFormat="1" ht="11.25">
      <c r="A719" s="500"/>
      <c r="B719" s="540"/>
      <c r="C719" s="493"/>
      <c r="D719" s="498"/>
      <c r="E719" s="475"/>
      <c r="F719" s="494"/>
    </row>
    <row r="720" spans="1:6" s="426" customFormat="1" ht="11.25">
      <c r="A720" s="500"/>
      <c r="B720" s="540"/>
      <c r="C720" s="493"/>
      <c r="D720" s="498"/>
      <c r="E720" s="475"/>
      <c r="F720" s="494"/>
    </row>
    <row r="721" spans="1:6" s="426" customFormat="1" ht="11.25">
      <c r="A721" s="500"/>
      <c r="B721" s="540"/>
      <c r="C721" s="493"/>
      <c r="D721" s="498"/>
      <c r="E721" s="475"/>
      <c r="F721" s="494"/>
    </row>
    <row r="722" spans="1:6" s="426" customFormat="1" ht="11.25">
      <c r="A722" s="500"/>
      <c r="B722" s="540"/>
      <c r="C722" s="493"/>
      <c r="D722" s="498"/>
      <c r="E722" s="475"/>
      <c r="F722" s="494"/>
    </row>
    <row r="723" spans="1:6" s="426" customFormat="1" ht="11.25">
      <c r="A723" s="500"/>
      <c r="B723" s="540"/>
      <c r="C723" s="493"/>
      <c r="D723" s="498"/>
      <c r="E723" s="475"/>
      <c r="F723" s="494"/>
    </row>
    <row r="724" spans="1:6" s="426" customFormat="1" ht="11.25">
      <c r="A724" s="500"/>
      <c r="B724" s="540"/>
      <c r="C724" s="493"/>
      <c r="D724" s="498"/>
      <c r="E724" s="475"/>
      <c r="F724" s="494"/>
    </row>
    <row r="725" spans="1:6" s="426" customFormat="1" ht="11.25">
      <c r="A725" s="500"/>
      <c r="B725" s="540"/>
      <c r="C725" s="493"/>
      <c r="D725" s="498"/>
      <c r="E725" s="475"/>
      <c r="F725" s="494"/>
    </row>
    <row r="726" spans="1:6" s="426" customFormat="1" ht="11.25">
      <c r="A726" s="500"/>
      <c r="B726" s="540"/>
      <c r="C726" s="493"/>
      <c r="D726" s="498"/>
      <c r="E726" s="475"/>
      <c r="F726" s="494"/>
    </row>
    <row r="727" spans="1:6" s="426" customFormat="1" ht="11.25">
      <c r="A727" s="500"/>
      <c r="B727" s="540"/>
      <c r="C727" s="493"/>
      <c r="D727" s="498"/>
      <c r="E727" s="475"/>
      <c r="F727" s="494"/>
    </row>
    <row r="728" spans="1:6" s="426" customFormat="1" ht="11.25">
      <c r="A728" s="500"/>
      <c r="B728" s="540"/>
      <c r="C728" s="493"/>
      <c r="D728" s="498"/>
      <c r="E728" s="475"/>
      <c r="F728" s="494"/>
    </row>
    <row r="729" spans="1:6" s="426" customFormat="1" ht="11.25">
      <c r="A729" s="500"/>
      <c r="B729" s="540"/>
      <c r="C729" s="493"/>
      <c r="D729" s="498"/>
      <c r="E729" s="475"/>
      <c r="F729" s="494"/>
    </row>
    <row r="730" spans="1:6" s="426" customFormat="1" ht="11.25">
      <c r="A730" s="500"/>
      <c r="B730" s="540"/>
      <c r="C730" s="493"/>
      <c r="D730" s="498"/>
      <c r="E730" s="475"/>
      <c r="F730" s="494"/>
    </row>
    <row r="731" spans="1:6" s="426" customFormat="1" ht="11.25">
      <c r="A731" s="500"/>
      <c r="B731" s="540"/>
      <c r="C731" s="493"/>
      <c r="D731" s="498"/>
      <c r="E731" s="475"/>
      <c r="F731" s="494"/>
    </row>
    <row r="732" spans="1:6" s="426" customFormat="1" ht="11.25">
      <c r="A732" s="500"/>
      <c r="B732" s="540"/>
      <c r="C732" s="493"/>
      <c r="D732" s="498"/>
      <c r="E732" s="475"/>
      <c r="F732" s="494"/>
    </row>
    <row r="733" spans="1:6" s="426" customFormat="1" ht="11.25">
      <c r="A733" s="500"/>
      <c r="B733" s="540"/>
      <c r="C733" s="493"/>
      <c r="D733" s="498"/>
      <c r="E733" s="475"/>
      <c r="F733" s="494"/>
    </row>
    <row r="734" spans="1:6" s="426" customFormat="1" ht="11.25">
      <c r="A734" s="500"/>
      <c r="B734" s="540"/>
      <c r="C734" s="493"/>
      <c r="D734" s="498"/>
      <c r="E734" s="475"/>
      <c r="F734" s="494"/>
    </row>
    <row r="735" spans="1:6" s="426" customFormat="1" ht="11.25">
      <c r="A735" s="500"/>
      <c r="B735" s="540"/>
      <c r="C735" s="493"/>
      <c r="D735" s="498"/>
      <c r="E735" s="475"/>
      <c r="F735" s="494"/>
    </row>
    <row r="736" spans="1:6" s="426" customFormat="1" ht="11.25">
      <c r="A736" s="500"/>
      <c r="B736" s="540"/>
      <c r="C736" s="493"/>
      <c r="D736" s="498"/>
      <c r="E736" s="475"/>
      <c r="F736" s="494"/>
    </row>
    <row r="737" spans="1:6" s="426" customFormat="1" ht="11.25">
      <c r="A737" s="500"/>
      <c r="B737" s="540"/>
      <c r="C737" s="493"/>
      <c r="D737" s="498"/>
      <c r="E737" s="475"/>
      <c r="F737" s="494"/>
    </row>
    <row r="738" spans="1:6" s="426" customFormat="1" ht="11.25">
      <c r="A738" s="500"/>
      <c r="B738" s="540"/>
      <c r="C738" s="493"/>
      <c r="D738" s="498"/>
      <c r="E738" s="475"/>
      <c r="F738" s="494"/>
    </row>
    <row r="739" spans="1:6" s="426" customFormat="1" ht="11.25">
      <c r="A739" s="500"/>
      <c r="B739" s="540"/>
      <c r="C739" s="493"/>
      <c r="D739" s="498"/>
      <c r="E739" s="475"/>
      <c r="F739" s="494"/>
    </row>
    <row r="740" spans="1:6" s="426" customFormat="1" ht="11.25">
      <c r="A740" s="500"/>
      <c r="B740" s="540"/>
      <c r="C740" s="493"/>
      <c r="D740" s="498"/>
      <c r="E740" s="475"/>
      <c r="F740" s="494"/>
    </row>
    <row r="741" spans="1:6" s="426" customFormat="1" ht="11.25">
      <c r="A741" s="500"/>
      <c r="B741" s="540"/>
      <c r="C741" s="493"/>
      <c r="D741" s="498"/>
      <c r="E741" s="475"/>
      <c r="F741" s="494"/>
    </row>
    <row r="742" spans="1:6" s="426" customFormat="1" ht="11.25">
      <c r="A742" s="500"/>
      <c r="B742" s="540"/>
      <c r="C742" s="493"/>
      <c r="D742" s="498"/>
      <c r="E742" s="475"/>
      <c r="F742" s="494"/>
    </row>
    <row r="743" spans="1:6" s="426" customFormat="1" ht="11.25">
      <c r="A743" s="500"/>
      <c r="B743" s="540"/>
      <c r="C743" s="493"/>
      <c r="D743" s="498"/>
      <c r="E743" s="475"/>
      <c r="F743" s="494"/>
    </row>
    <row r="744" spans="1:6" s="426" customFormat="1" ht="11.25">
      <c r="A744" s="500"/>
      <c r="B744" s="540"/>
      <c r="C744" s="493"/>
      <c r="D744" s="498"/>
      <c r="E744" s="475"/>
      <c r="F744" s="494"/>
    </row>
    <row r="745" spans="1:6" s="426" customFormat="1" ht="11.25">
      <c r="A745" s="500"/>
      <c r="B745" s="540"/>
      <c r="C745" s="493"/>
      <c r="D745" s="498"/>
      <c r="E745" s="475"/>
      <c r="F745" s="494"/>
    </row>
    <row r="746" spans="1:6" s="426" customFormat="1" ht="11.25">
      <c r="A746" s="500"/>
      <c r="B746" s="540"/>
      <c r="C746" s="493"/>
      <c r="D746" s="498"/>
      <c r="E746" s="475"/>
      <c r="F746" s="494"/>
    </row>
    <row r="747" spans="1:6" s="426" customFormat="1" ht="11.25">
      <c r="A747" s="500"/>
      <c r="B747" s="540"/>
      <c r="C747" s="493"/>
      <c r="D747" s="498"/>
      <c r="E747" s="475"/>
      <c r="F747" s="494"/>
    </row>
    <row r="748" spans="1:6" s="426" customFormat="1" ht="11.25">
      <c r="A748" s="500"/>
      <c r="B748" s="540"/>
      <c r="C748" s="493"/>
      <c r="D748" s="498"/>
      <c r="E748" s="475"/>
      <c r="F748" s="494"/>
    </row>
    <row r="749" spans="1:6" s="426" customFormat="1" ht="11.25">
      <c r="A749" s="500"/>
      <c r="B749" s="540"/>
      <c r="C749" s="493"/>
      <c r="D749" s="498"/>
      <c r="E749" s="475"/>
      <c r="F749" s="494"/>
    </row>
    <row r="750" spans="1:6" s="426" customFormat="1" ht="11.25">
      <c r="A750" s="500"/>
      <c r="B750" s="540"/>
      <c r="C750" s="493"/>
      <c r="D750" s="498"/>
      <c r="E750" s="475"/>
      <c r="F750" s="494"/>
    </row>
    <row r="751" spans="1:6" s="426" customFormat="1" ht="11.25">
      <c r="A751" s="500"/>
      <c r="B751" s="540"/>
      <c r="C751" s="493"/>
      <c r="D751" s="498"/>
      <c r="E751" s="475"/>
      <c r="F751" s="494"/>
    </row>
    <row r="752" spans="1:6" s="426" customFormat="1" ht="11.25">
      <c r="A752" s="500"/>
      <c r="B752" s="540"/>
      <c r="C752" s="493"/>
      <c r="D752" s="498"/>
      <c r="E752" s="475"/>
      <c r="F752" s="494"/>
    </row>
    <row r="753" spans="1:6" s="426" customFormat="1" ht="11.25">
      <c r="A753" s="500"/>
      <c r="B753" s="540"/>
      <c r="C753" s="493"/>
      <c r="D753" s="498"/>
      <c r="E753" s="475"/>
      <c r="F753" s="494"/>
    </row>
    <row r="754" spans="1:6" s="426" customFormat="1" ht="11.25">
      <c r="A754" s="500"/>
      <c r="B754" s="540"/>
      <c r="C754" s="493"/>
      <c r="D754" s="498"/>
      <c r="E754" s="475"/>
      <c r="F754" s="494"/>
    </row>
    <row r="755" spans="1:6" s="426" customFormat="1" ht="11.25">
      <c r="A755" s="500"/>
      <c r="B755" s="540"/>
      <c r="C755" s="493"/>
      <c r="D755" s="498"/>
      <c r="E755" s="475"/>
      <c r="F755" s="494"/>
    </row>
    <row r="756" spans="1:6" s="426" customFormat="1" ht="11.25">
      <c r="A756" s="500"/>
      <c r="B756" s="540"/>
      <c r="C756" s="493"/>
      <c r="D756" s="498"/>
      <c r="E756" s="475"/>
      <c r="F756" s="494"/>
    </row>
    <row r="757" spans="1:6" s="426" customFormat="1" ht="11.25">
      <c r="A757" s="500"/>
      <c r="B757" s="540"/>
      <c r="C757" s="493"/>
      <c r="D757" s="498"/>
      <c r="E757" s="475"/>
      <c r="F757" s="494"/>
    </row>
    <row r="758" spans="1:6" s="426" customFormat="1" ht="11.25">
      <c r="A758" s="500"/>
      <c r="B758" s="540"/>
      <c r="C758" s="493"/>
      <c r="D758" s="498"/>
      <c r="E758" s="475"/>
      <c r="F758" s="494"/>
    </row>
    <row r="759" spans="1:6" s="426" customFormat="1" ht="11.25">
      <c r="A759" s="500"/>
      <c r="B759" s="540"/>
      <c r="C759" s="493"/>
      <c r="D759" s="498"/>
      <c r="E759" s="475"/>
      <c r="F759" s="494"/>
    </row>
    <row r="760" spans="1:6" s="426" customFormat="1" ht="11.25">
      <c r="A760" s="500"/>
      <c r="B760" s="540"/>
      <c r="C760" s="493"/>
      <c r="D760" s="498"/>
      <c r="E760" s="475"/>
      <c r="F760" s="494"/>
    </row>
    <row r="761" spans="1:6" s="426" customFormat="1" ht="11.25">
      <c r="A761" s="500"/>
      <c r="B761" s="540"/>
      <c r="C761" s="493"/>
      <c r="D761" s="498"/>
      <c r="E761" s="475"/>
      <c r="F761" s="494"/>
    </row>
    <row r="762" spans="1:6" s="426" customFormat="1" ht="11.25">
      <c r="A762" s="500"/>
      <c r="B762" s="540"/>
      <c r="C762" s="493"/>
      <c r="D762" s="498"/>
      <c r="E762" s="475"/>
      <c r="F762" s="494"/>
    </row>
    <row r="763" spans="1:6" s="426" customFormat="1" ht="11.25">
      <c r="A763" s="500"/>
      <c r="B763" s="540"/>
      <c r="C763" s="493"/>
      <c r="D763" s="498"/>
      <c r="E763" s="475"/>
      <c r="F763" s="494"/>
    </row>
    <row r="764" spans="1:6" s="426" customFormat="1" ht="11.25">
      <c r="A764" s="500"/>
      <c r="B764" s="540"/>
      <c r="C764" s="493"/>
      <c r="D764" s="498"/>
      <c r="E764" s="475"/>
      <c r="F764" s="494"/>
    </row>
    <row r="765" spans="1:6" s="426" customFormat="1" ht="11.25">
      <c r="A765" s="500"/>
      <c r="B765" s="540"/>
      <c r="C765" s="493"/>
      <c r="D765" s="498"/>
      <c r="E765" s="475"/>
      <c r="F765" s="494"/>
    </row>
    <row r="766" spans="1:6" s="426" customFormat="1" ht="11.25">
      <c r="A766" s="500"/>
      <c r="B766" s="540"/>
      <c r="C766" s="493"/>
      <c r="D766" s="498"/>
      <c r="E766" s="475"/>
      <c r="F766" s="494"/>
    </row>
    <row r="767" spans="1:6" s="426" customFormat="1" ht="11.25">
      <c r="A767" s="500"/>
      <c r="B767" s="540"/>
      <c r="C767" s="493"/>
      <c r="D767" s="498"/>
      <c r="E767" s="475"/>
      <c r="F767" s="494"/>
    </row>
    <row r="768" spans="1:6" s="426" customFormat="1" ht="11.25">
      <c r="A768" s="500"/>
      <c r="B768" s="540"/>
      <c r="C768" s="493"/>
      <c r="D768" s="498"/>
      <c r="E768" s="475"/>
      <c r="F768" s="494"/>
    </row>
    <row r="769" spans="1:6" s="426" customFormat="1" ht="11.25">
      <c r="A769" s="500"/>
      <c r="B769" s="540"/>
      <c r="C769" s="493"/>
      <c r="D769" s="498"/>
      <c r="E769" s="475"/>
      <c r="F769" s="494"/>
    </row>
    <row r="770" spans="1:6" s="426" customFormat="1" ht="11.25">
      <c r="A770" s="500"/>
      <c r="B770" s="540"/>
      <c r="C770" s="493"/>
      <c r="D770" s="498"/>
      <c r="E770" s="475"/>
      <c r="F770" s="494"/>
    </row>
    <row r="771" spans="1:6" s="426" customFormat="1" ht="11.25">
      <c r="A771" s="500"/>
      <c r="B771" s="540"/>
      <c r="C771" s="493"/>
      <c r="D771" s="498"/>
      <c r="E771" s="475"/>
      <c r="F771" s="494"/>
    </row>
    <row r="772" spans="1:6" s="426" customFormat="1" ht="11.25">
      <c r="A772" s="500"/>
      <c r="B772" s="540"/>
      <c r="C772" s="493"/>
      <c r="D772" s="498"/>
      <c r="E772" s="475"/>
      <c r="F772" s="494"/>
    </row>
    <row r="773" spans="1:6" s="426" customFormat="1" ht="11.25">
      <c r="A773" s="500"/>
      <c r="B773" s="540"/>
      <c r="C773" s="493"/>
      <c r="D773" s="498"/>
      <c r="E773" s="475"/>
      <c r="F773" s="494"/>
    </row>
    <row r="774" spans="1:6" s="426" customFormat="1" ht="11.25">
      <c r="A774" s="500"/>
      <c r="B774" s="540"/>
      <c r="C774" s="493"/>
      <c r="D774" s="498"/>
      <c r="E774" s="475"/>
      <c r="F774" s="494"/>
    </row>
    <row r="775" spans="1:6" s="426" customFormat="1" ht="11.25">
      <c r="A775" s="500"/>
      <c r="B775" s="540"/>
      <c r="C775" s="493"/>
      <c r="D775" s="498"/>
      <c r="E775" s="475"/>
      <c r="F775" s="494"/>
    </row>
    <row r="776" spans="1:6" s="426" customFormat="1" ht="11.25">
      <c r="A776" s="500"/>
      <c r="B776" s="540"/>
      <c r="C776" s="493"/>
      <c r="D776" s="498"/>
      <c r="E776" s="475"/>
      <c r="F776" s="494"/>
    </row>
    <row r="777" spans="1:6" s="426" customFormat="1" ht="11.25">
      <c r="A777" s="500"/>
      <c r="B777" s="540"/>
      <c r="C777" s="493"/>
      <c r="D777" s="498"/>
      <c r="E777" s="475"/>
      <c r="F777" s="494"/>
    </row>
    <row r="778" spans="1:6" s="426" customFormat="1" ht="11.25">
      <c r="A778" s="500"/>
      <c r="B778" s="540"/>
      <c r="C778" s="493"/>
      <c r="D778" s="498"/>
      <c r="E778" s="475"/>
      <c r="F778" s="494"/>
    </row>
    <row r="779" spans="1:6" s="426" customFormat="1" ht="11.25">
      <c r="A779" s="500"/>
      <c r="B779" s="540"/>
      <c r="C779" s="493"/>
      <c r="D779" s="498"/>
      <c r="E779" s="475"/>
      <c r="F779" s="494"/>
    </row>
    <row r="780" spans="1:6" s="426" customFormat="1" ht="11.25">
      <c r="A780" s="500"/>
      <c r="B780" s="540"/>
      <c r="C780" s="493"/>
      <c r="D780" s="498"/>
      <c r="E780" s="475"/>
      <c r="F780" s="494"/>
    </row>
    <row r="781" spans="1:6" s="426" customFormat="1" ht="11.25">
      <c r="A781" s="500"/>
      <c r="B781" s="540"/>
      <c r="C781" s="493"/>
      <c r="D781" s="498"/>
      <c r="E781" s="475"/>
      <c r="F781" s="494"/>
    </row>
    <row r="782" spans="1:6" s="426" customFormat="1" ht="11.25">
      <c r="A782" s="500"/>
      <c r="B782" s="540"/>
      <c r="C782" s="493"/>
      <c r="D782" s="498"/>
      <c r="E782" s="475"/>
      <c r="F782" s="494"/>
    </row>
    <row r="783" spans="1:6" s="426" customFormat="1" ht="11.25">
      <c r="A783" s="500"/>
      <c r="B783" s="540"/>
      <c r="C783" s="493"/>
      <c r="D783" s="498"/>
      <c r="E783" s="475"/>
      <c r="F783" s="494"/>
    </row>
    <row r="784" spans="1:6" s="426" customFormat="1" ht="11.25">
      <c r="A784" s="500"/>
      <c r="B784" s="540"/>
      <c r="C784" s="493"/>
      <c r="D784" s="498"/>
      <c r="E784" s="475"/>
      <c r="F784" s="494"/>
    </row>
    <row r="785" spans="1:6" s="426" customFormat="1" ht="11.25">
      <c r="A785" s="500"/>
      <c r="B785" s="540"/>
      <c r="C785" s="493"/>
      <c r="D785" s="498"/>
      <c r="E785" s="475"/>
      <c r="F785" s="494"/>
    </row>
    <row r="786" spans="1:6" s="426" customFormat="1" ht="11.25">
      <c r="A786" s="500"/>
      <c r="B786" s="540"/>
      <c r="C786" s="493"/>
      <c r="D786" s="498"/>
      <c r="E786" s="475"/>
      <c r="F786" s="494"/>
    </row>
    <row r="787" spans="1:6" s="426" customFormat="1" ht="11.25">
      <c r="A787" s="500"/>
      <c r="B787" s="540"/>
      <c r="C787" s="493"/>
      <c r="D787" s="498"/>
      <c r="E787" s="475"/>
      <c r="F787" s="494"/>
    </row>
    <row r="788" spans="1:6" s="426" customFormat="1" ht="11.25">
      <c r="A788" s="500"/>
      <c r="B788" s="540"/>
      <c r="C788" s="493"/>
      <c r="D788" s="498"/>
      <c r="E788" s="475"/>
      <c r="F788" s="494"/>
    </row>
    <row r="789" spans="1:6" s="426" customFormat="1" ht="11.25">
      <c r="A789" s="500"/>
      <c r="B789" s="540"/>
      <c r="C789" s="493"/>
      <c r="D789" s="498"/>
      <c r="E789" s="475"/>
      <c r="F789" s="494"/>
    </row>
    <row r="790" spans="1:6" s="426" customFormat="1" ht="11.25">
      <c r="A790" s="500"/>
      <c r="B790" s="540"/>
      <c r="C790" s="493"/>
      <c r="D790" s="498"/>
      <c r="E790" s="475"/>
      <c r="F790" s="494"/>
    </row>
    <row r="791" spans="1:6" s="426" customFormat="1" ht="11.25">
      <c r="A791" s="500"/>
      <c r="B791" s="540"/>
      <c r="C791" s="493"/>
      <c r="D791" s="498"/>
      <c r="E791" s="475"/>
      <c r="F791" s="494"/>
    </row>
    <row r="792" spans="1:6" s="426" customFormat="1" ht="11.25">
      <c r="A792" s="500"/>
      <c r="B792" s="540"/>
      <c r="C792" s="493"/>
      <c r="D792" s="498"/>
      <c r="E792" s="475"/>
      <c r="F792" s="494"/>
    </row>
    <row r="793" spans="1:6" s="426" customFormat="1" ht="11.25">
      <c r="A793" s="500"/>
      <c r="B793" s="540"/>
      <c r="C793" s="493"/>
      <c r="D793" s="498"/>
      <c r="E793" s="475"/>
      <c r="F793" s="494"/>
    </row>
    <row r="794" spans="1:6" s="426" customFormat="1" ht="11.25">
      <c r="A794" s="500"/>
      <c r="B794" s="540"/>
      <c r="C794" s="493"/>
      <c r="D794" s="498"/>
      <c r="E794" s="475"/>
      <c r="F794" s="494"/>
    </row>
    <row r="795" spans="1:6" s="426" customFormat="1" ht="11.25">
      <c r="A795" s="500"/>
      <c r="B795" s="540"/>
      <c r="C795" s="493"/>
      <c r="D795" s="498"/>
      <c r="E795" s="475"/>
      <c r="F795" s="494"/>
    </row>
    <row r="796" spans="1:6" s="426" customFormat="1" ht="11.25">
      <c r="A796" s="500"/>
      <c r="B796" s="540"/>
      <c r="C796" s="493"/>
      <c r="D796" s="498"/>
      <c r="E796" s="475"/>
      <c r="F796" s="494"/>
    </row>
    <row r="797" spans="1:6" s="426" customFormat="1" ht="11.25">
      <c r="A797" s="500"/>
      <c r="B797" s="540"/>
      <c r="C797" s="493"/>
      <c r="D797" s="498"/>
      <c r="E797" s="475"/>
      <c r="F797" s="494"/>
    </row>
    <row r="798" spans="1:6" s="426" customFormat="1" ht="11.25">
      <c r="A798" s="500"/>
      <c r="B798" s="540"/>
      <c r="C798" s="493"/>
      <c r="D798" s="498"/>
      <c r="E798" s="475"/>
      <c r="F798" s="494"/>
    </row>
    <row r="799" spans="1:6" s="426" customFormat="1" ht="11.25">
      <c r="A799" s="500"/>
      <c r="B799" s="540"/>
      <c r="C799" s="493"/>
      <c r="D799" s="498"/>
      <c r="E799" s="475"/>
      <c r="F799" s="494"/>
    </row>
    <row r="800" spans="1:6" s="426" customFormat="1" ht="11.25">
      <c r="A800" s="500"/>
      <c r="B800" s="540"/>
      <c r="C800" s="493"/>
      <c r="D800" s="498"/>
      <c r="E800" s="475"/>
      <c r="F800" s="494"/>
    </row>
    <row r="801" spans="1:6" s="426" customFormat="1" ht="11.25">
      <c r="A801" s="500"/>
      <c r="B801" s="540"/>
      <c r="C801" s="493"/>
      <c r="D801" s="498"/>
      <c r="E801" s="475"/>
      <c r="F801" s="494"/>
    </row>
    <row r="802" spans="1:6" s="426" customFormat="1" ht="11.25">
      <c r="A802" s="500"/>
      <c r="B802" s="540"/>
      <c r="C802" s="493"/>
      <c r="D802" s="498"/>
      <c r="E802" s="475"/>
      <c r="F802" s="494"/>
    </row>
    <row r="803" spans="1:6" s="426" customFormat="1" ht="11.25">
      <c r="A803" s="500"/>
      <c r="B803" s="540"/>
      <c r="C803" s="493"/>
      <c r="D803" s="498"/>
      <c r="E803" s="475"/>
      <c r="F803" s="494"/>
    </row>
    <row r="804" spans="1:6" s="426" customFormat="1" ht="11.25">
      <c r="A804" s="500"/>
      <c r="B804" s="540"/>
      <c r="C804" s="493"/>
      <c r="D804" s="498"/>
      <c r="E804" s="475"/>
      <c r="F804" s="494"/>
    </row>
    <row r="805" spans="1:6" s="426" customFormat="1" ht="11.25">
      <c r="A805" s="500"/>
      <c r="B805" s="540"/>
      <c r="C805" s="493"/>
      <c r="D805" s="498"/>
      <c r="E805" s="475"/>
      <c r="F805" s="494"/>
    </row>
    <row r="806" spans="1:6" s="426" customFormat="1" ht="11.25">
      <c r="A806" s="500"/>
      <c r="B806" s="540"/>
      <c r="C806" s="493"/>
      <c r="D806" s="498"/>
      <c r="E806" s="475"/>
      <c r="F806" s="494"/>
    </row>
    <row r="807" spans="1:6" s="426" customFormat="1" ht="11.25">
      <c r="A807" s="500"/>
      <c r="B807" s="540"/>
      <c r="C807" s="493"/>
      <c r="D807" s="498"/>
      <c r="E807" s="475"/>
      <c r="F807" s="494"/>
    </row>
    <row r="808" spans="1:6" s="426" customFormat="1" ht="11.25">
      <c r="A808" s="500"/>
      <c r="B808" s="540"/>
      <c r="C808" s="493"/>
      <c r="D808" s="498"/>
      <c r="E808" s="475"/>
      <c r="F808" s="494"/>
    </row>
    <row r="809" spans="1:6" s="426" customFormat="1" ht="11.25">
      <c r="A809" s="500"/>
      <c r="B809" s="540"/>
      <c r="C809" s="493"/>
      <c r="D809" s="498"/>
      <c r="E809" s="475"/>
      <c r="F809" s="494"/>
    </row>
    <row r="810" spans="1:6" s="426" customFormat="1" ht="11.25">
      <c r="A810" s="500"/>
      <c r="B810" s="540"/>
      <c r="C810" s="493"/>
      <c r="D810" s="498"/>
      <c r="E810" s="475"/>
      <c r="F810" s="494"/>
    </row>
    <row r="811" spans="1:6" s="426" customFormat="1" ht="11.25">
      <c r="A811" s="500"/>
      <c r="B811" s="540"/>
      <c r="C811" s="493"/>
      <c r="D811" s="498"/>
      <c r="E811" s="475"/>
      <c r="F811" s="494"/>
    </row>
    <row r="812" spans="1:6" s="426" customFormat="1" ht="11.25">
      <c r="A812" s="500"/>
      <c r="B812" s="540"/>
      <c r="C812" s="493"/>
      <c r="D812" s="498"/>
      <c r="E812" s="475"/>
      <c r="F812" s="494"/>
    </row>
    <row r="813" spans="1:6" s="426" customFormat="1" ht="11.25">
      <c r="A813" s="500"/>
      <c r="B813" s="540"/>
      <c r="C813" s="493"/>
      <c r="D813" s="498"/>
      <c r="E813" s="475"/>
      <c r="F813" s="494"/>
    </row>
    <row r="814" spans="1:6" s="426" customFormat="1" ht="11.25">
      <c r="A814" s="500"/>
      <c r="B814" s="540"/>
      <c r="C814" s="493"/>
      <c r="D814" s="498"/>
      <c r="E814" s="475"/>
      <c r="F814" s="494"/>
    </row>
    <row r="815" spans="1:6" s="426" customFormat="1" ht="11.25">
      <c r="A815" s="500"/>
      <c r="B815" s="540"/>
      <c r="C815" s="493"/>
      <c r="D815" s="498"/>
      <c r="E815" s="475"/>
      <c r="F815" s="494"/>
    </row>
    <row r="816" spans="1:6" s="426" customFormat="1" ht="11.25">
      <c r="A816" s="500"/>
      <c r="B816" s="540"/>
      <c r="C816" s="493"/>
      <c r="D816" s="498"/>
      <c r="E816" s="475"/>
      <c r="F816" s="494"/>
    </row>
    <row r="817" spans="1:6" s="426" customFormat="1" ht="11.25">
      <c r="A817" s="500"/>
      <c r="B817" s="540"/>
      <c r="C817" s="493"/>
      <c r="D817" s="498"/>
      <c r="E817" s="475"/>
      <c r="F817" s="494"/>
    </row>
    <row r="818" spans="1:6" s="426" customFormat="1" ht="11.25">
      <c r="A818" s="500"/>
      <c r="B818" s="540"/>
      <c r="C818" s="493"/>
      <c r="D818" s="498"/>
      <c r="E818" s="475"/>
      <c r="F818" s="494"/>
    </row>
    <row r="819" spans="1:6" s="426" customFormat="1" ht="11.25">
      <c r="A819" s="500"/>
      <c r="B819" s="540"/>
      <c r="C819" s="493"/>
      <c r="D819" s="498"/>
      <c r="E819" s="475"/>
      <c r="F819" s="494"/>
    </row>
    <row r="820" spans="1:6" s="426" customFormat="1" ht="11.25">
      <c r="A820" s="500"/>
      <c r="B820" s="540"/>
      <c r="C820" s="493"/>
      <c r="D820" s="498"/>
      <c r="E820" s="475"/>
      <c r="F820" s="494"/>
    </row>
    <row r="821" spans="1:6" s="426" customFormat="1" ht="11.25">
      <c r="A821" s="500"/>
      <c r="B821" s="540"/>
      <c r="C821" s="493"/>
      <c r="D821" s="498"/>
      <c r="E821" s="475"/>
      <c r="F821" s="494"/>
    </row>
    <row r="822" spans="1:6" s="426" customFormat="1" ht="11.25">
      <c r="A822" s="500"/>
      <c r="B822" s="540"/>
      <c r="C822" s="493"/>
      <c r="D822" s="498"/>
      <c r="E822" s="475"/>
      <c r="F822" s="494"/>
    </row>
    <row r="823" spans="1:6" s="426" customFormat="1" ht="11.25">
      <c r="A823" s="500"/>
      <c r="B823" s="540"/>
      <c r="C823" s="493"/>
      <c r="D823" s="498"/>
      <c r="E823" s="475"/>
      <c r="F823" s="494"/>
    </row>
    <row r="824" spans="1:6" s="426" customFormat="1" ht="11.25">
      <c r="A824" s="500"/>
      <c r="B824" s="540"/>
      <c r="C824" s="493"/>
      <c r="D824" s="498"/>
      <c r="E824" s="475"/>
      <c r="F824" s="494"/>
    </row>
    <row r="825" spans="1:6" s="426" customFormat="1" ht="11.25">
      <c r="A825" s="500"/>
      <c r="B825" s="540"/>
      <c r="C825" s="493"/>
      <c r="D825" s="498"/>
      <c r="E825" s="475"/>
      <c r="F825" s="494"/>
    </row>
    <row r="826" spans="1:6" s="426" customFormat="1" ht="11.25">
      <c r="A826" s="500"/>
      <c r="B826" s="540"/>
      <c r="C826" s="493"/>
      <c r="D826" s="498"/>
      <c r="E826" s="475"/>
      <c r="F826" s="494"/>
    </row>
    <row r="827" spans="1:6" s="426" customFormat="1" ht="11.25">
      <c r="A827" s="500"/>
      <c r="B827" s="540"/>
      <c r="C827" s="493"/>
      <c r="D827" s="498"/>
      <c r="E827" s="475"/>
      <c r="F827" s="494"/>
    </row>
    <row r="828" spans="1:6" s="426" customFormat="1" ht="11.25">
      <c r="A828" s="500"/>
      <c r="B828" s="540"/>
      <c r="C828" s="493"/>
      <c r="D828" s="498"/>
      <c r="E828" s="475"/>
      <c r="F828" s="494"/>
    </row>
    <row r="829" spans="1:6" s="426" customFormat="1" ht="11.25">
      <c r="A829" s="500"/>
      <c r="B829" s="540"/>
      <c r="C829" s="493"/>
      <c r="D829" s="498"/>
      <c r="E829" s="475"/>
      <c r="F829" s="494"/>
    </row>
    <row r="830" spans="1:6" s="426" customFormat="1" ht="11.25">
      <c r="A830" s="500"/>
      <c r="B830" s="540"/>
      <c r="C830" s="493"/>
      <c r="D830" s="498"/>
      <c r="E830" s="475"/>
      <c r="F830" s="494"/>
    </row>
    <row r="831" spans="1:6" s="426" customFormat="1" ht="11.25">
      <c r="A831" s="500"/>
      <c r="B831" s="540"/>
      <c r="C831" s="493"/>
      <c r="D831" s="498"/>
      <c r="E831" s="475"/>
      <c r="F831" s="494"/>
    </row>
    <row r="832" spans="1:6" s="426" customFormat="1" ht="11.25">
      <c r="A832" s="500"/>
      <c r="B832" s="540"/>
      <c r="C832" s="493"/>
      <c r="D832" s="498"/>
      <c r="E832" s="475"/>
      <c r="F832" s="494"/>
    </row>
    <row r="833" spans="1:6" s="426" customFormat="1" ht="11.25">
      <c r="A833" s="500"/>
      <c r="B833" s="540"/>
      <c r="C833" s="493"/>
      <c r="D833" s="498"/>
      <c r="E833" s="475"/>
      <c r="F833" s="494"/>
    </row>
    <row r="834" spans="1:6" s="426" customFormat="1" ht="11.25">
      <c r="A834" s="500"/>
      <c r="B834" s="540"/>
      <c r="C834" s="493"/>
      <c r="D834" s="498"/>
      <c r="E834" s="475"/>
      <c r="F834" s="494"/>
    </row>
    <row r="835" spans="1:6" s="426" customFormat="1" ht="11.25">
      <c r="A835" s="500"/>
      <c r="B835" s="540"/>
      <c r="C835" s="493"/>
      <c r="D835" s="498"/>
      <c r="E835" s="475"/>
      <c r="F835" s="494"/>
    </row>
    <row r="836" spans="1:6" s="426" customFormat="1" ht="11.25">
      <c r="A836" s="500"/>
      <c r="B836" s="540"/>
      <c r="C836" s="493"/>
      <c r="D836" s="498"/>
      <c r="E836" s="475"/>
      <c r="F836" s="494"/>
    </row>
    <row r="837" spans="1:6" s="426" customFormat="1" ht="11.25">
      <c r="A837" s="500"/>
      <c r="B837" s="540"/>
      <c r="C837" s="493"/>
      <c r="D837" s="498"/>
      <c r="E837" s="475"/>
      <c r="F837" s="494"/>
    </row>
    <row r="838" spans="1:6" s="426" customFormat="1" ht="11.25">
      <c r="A838" s="500"/>
      <c r="B838" s="540"/>
      <c r="C838" s="493"/>
      <c r="D838" s="498"/>
      <c r="E838" s="475"/>
      <c r="F838" s="494"/>
    </row>
    <row r="839" spans="1:6" s="426" customFormat="1" ht="11.25">
      <c r="A839" s="500"/>
      <c r="B839" s="540"/>
      <c r="C839" s="493"/>
      <c r="D839" s="498"/>
      <c r="E839" s="475"/>
      <c r="F839" s="494"/>
    </row>
    <row r="840" spans="1:6" s="426" customFormat="1" ht="11.25">
      <c r="A840" s="500"/>
      <c r="B840" s="540"/>
      <c r="C840" s="493"/>
      <c r="D840" s="498"/>
      <c r="E840" s="475"/>
      <c r="F840" s="494"/>
    </row>
    <row r="841" spans="1:6" s="426" customFormat="1" ht="11.25">
      <c r="A841" s="500"/>
      <c r="B841" s="540"/>
      <c r="C841" s="493"/>
      <c r="D841" s="498"/>
      <c r="E841" s="475"/>
      <c r="F841" s="494"/>
    </row>
    <row r="842" spans="1:6" s="426" customFormat="1" ht="11.25">
      <c r="A842" s="500"/>
      <c r="B842" s="540"/>
      <c r="C842" s="493"/>
      <c r="D842" s="498"/>
      <c r="E842" s="475"/>
      <c r="F842" s="494"/>
    </row>
    <row r="843" spans="1:6" s="426" customFormat="1" ht="11.25">
      <c r="A843" s="500"/>
      <c r="B843" s="540"/>
      <c r="C843" s="493"/>
      <c r="D843" s="498"/>
      <c r="E843" s="475"/>
      <c r="F843" s="494"/>
    </row>
    <row r="844" spans="1:6" s="426" customFormat="1" ht="11.25">
      <c r="A844" s="500"/>
      <c r="B844" s="540"/>
      <c r="C844" s="493"/>
      <c r="D844" s="498"/>
      <c r="E844" s="475"/>
      <c r="F844" s="494"/>
    </row>
    <row r="845" spans="1:6" s="426" customFormat="1" ht="11.25">
      <c r="A845" s="500"/>
      <c r="B845" s="540"/>
      <c r="C845" s="493"/>
      <c r="D845" s="498"/>
      <c r="E845" s="475"/>
      <c r="F845" s="494"/>
    </row>
    <row r="846" spans="1:6" s="426" customFormat="1" ht="11.25">
      <c r="A846" s="500"/>
      <c r="B846" s="540"/>
      <c r="C846" s="493"/>
      <c r="D846" s="498"/>
      <c r="E846" s="475"/>
      <c r="F846" s="494"/>
    </row>
    <row r="847" spans="1:6" s="426" customFormat="1" ht="11.25">
      <c r="A847" s="500"/>
      <c r="B847" s="540"/>
      <c r="C847" s="493"/>
      <c r="D847" s="498"/>
      <c r="E847" s="475"/>
      <c r="F847" s="494"/>
    </row>
    <row r="848" spans="1:6" s="426" customFormat="1" ht="11.25">
      <c r="A848" s="500"/>
      <c r="B848" s="540"/>
      <c r="C848" s="493"/>
      <c r="D848" s="498"/>
      <c r="E848" s="475"/>
      <c r="F848" s="494"/>
    </row>
    <row r="849" spans="1:6" s="426" customFormat="1" ht="11.25">
      <c r="A849" s="500"/>
      <c r="B849" s="540"/>
      <c r="C849" s="493"/>
      <c r="D849" s="498"/>
      <c r="E849" s="475"/>
      <c r="F849" s="494"/>
    </row>
    <row r="850" spans="1:6" s="426" customFormat="1" ht="11.25">
      <c r="A850" s="500"/>
      <c r="B850" s="540"/>
      <c r="C850" s="493"/>
      <c r="D850" s="498"/>
      <c r="E850" s="475"/>
      <c r="F850" s="494"/>
    </row>
    <row r="851" spans="1:6" s="426" customFormat="1" ht="11.25">
      <c r="A851" s="500"/>
      <c r="B851" s="540"/>
      <c r="C851" s="493"/>
      <c r="D851" s="498"/>
      <c r="E851" s="475"/>
      <c r="F851" s="494"/>
    </row>
    <row r="852" spans="1:6" s="426" customFormat="1" ht="11.25">
      <c r="A852" s="500"/>
      <c r="B852" s="540"/>
      <c r="C852" s="493"/>
      <c r="D852" s="498"/>
      <c r="E852" s="475"/>
      <c r="F852" s="494"/>
    </row>
    <row r="853" spans="1:6" s="426" customFormat="1" ht="11.25">
      <c r="A853" s="500"/>
      <c r="B853" s="540"/>
      <c r="C853" s="493"/>
      <c r="D853" s="498"/>
      <c r="E853" s="475"/>
      <c r="F853" s="494"/>
    </row>
    <row r="854" spans="1:6" s="426" customFormat="1" ht="11.25">
      <c r="A854" s="500"/>
      <c r="B854" s="540"/>
      <c r="C854" s="493"/>
      <c r="D854" s="498"/>
      <c r="E854" s="475"/>
      <c r="F854" s="494"/>
    </row>
    <row r="855" spans="1:6" s="426" customFormat="1" ht="11.25">
      <c r="A855" s="500"/>
      <c r="B855" s="540"/>
      <c r="C855" s="493"/>
      <c r="D855" s="498"/>
      <c r="E855" s="475"/>
      <c r="F855" s="494"/>
    </row>
    <row r="856" spans="1:6" s="426" customFormat="1" ht="11.25">
      <c r="A856" s="500"/>
      <c r="B856" s="540"/>
      <c r="C856" s="493"/>
      <c r="D856" s="498"/>
      <c r="E856" s="475"/>
      <c r="F856" s="494"/>
    </row>
    <row r="857" spans="1:6" s="426" customFormat="1" ht="11.25">
      <c r="A857" s="500"/>
      <c r="B857" s="540"/>
      <c r="C857" s="493"/>
      <c r="D857" s="498"/>
      <c r="E857" s="475"/>
      <c r="F857" s="494"/>
    </row>
    <row r="858" spans="1:6" s="426" customFormat="1" ht="11.25">
      <c r="A858" s="500"/>
      <c r="B858" s="540"/>
      <c r="C858" s="493"/>
      <c r="D858" s="498"/>
      <c r="E858" s="475"/>
      <c r="F858" s="494"/>
    </row>
    <row r="859" spans="1:6" s="426" customFormat="1" ht="11.25">
      <c r="A859" s="500"/>
      <c r="B859" s="540"/>
      <c r="C859" s="493"/>
      <c r="D859" s="498"/>
      <c r="E859" s="475"/>
      <c r="F859" s="494"/>
    </row>
    <row r="860" spans="1:6" s="426" customFormat="1" ht="11.25">
      <c r="A860" s="500"/>
      <c r="B860" s="540"/>
      <c r="C860" s="493"/>
      <c r="D860" s="498"/>
      <c r="E860" s="475"/>
      <c r="F860" s="494"/>
    </row>
    <row r="861" spans="1:6" s="426" customFormat="1" ht="11.25">
      <c r="A861" s="500"/>
      <c r="B861" s="540"/>
      <c r="C861" s="493"/>
      <c r="D861" s="498"/>
      <c r="E861" s="475"/>
      <c r="F861" s="494"/>
    </row>
    <row r="862" spans="1:6" s="426" customFormat="1" ht="11.25">
      <c r="A862" s="500"/>
      <c r="B862" s="540"/>
      <c r="C862" s="493"/>
      <c r="D862" s="498"/>
      <c r="E862" s="475"/>
      <c r="F862" s="494"/>
    </row>
    <row r="863" spans="1:6" s="426" customFormat="1" ht="11.25">
      <c r="A863" s="500"/>
      <c r="B863" s="540"/>
      <c r="C863" s="493"/>
      <c r="D863" s="498"/>
      <c r="E863" s="475"/>
      <c r="F863" s="494"/>
    </row>
    <row r="864" spans="1:6" s="426" customFormat="1" ht="11.25">
      <c r="A864" s="500"/>
      <c r="B864" s="540"/>
      <c r="C864" s="493"/>
      <c r="D864" s="498"/>
      <c r="E864" s="475"/>
      <c r="F864" s="494"/>
    </row>
    <row r="865" spans="1:6" s="426" customFormat="1" ht="11.25">
      <c r="A865" s="500"/>
      <c r="B865" s="540"/>
      <c r="C865" s="493"/>
      <c r="D865" s="498"/>
      <c r="E865" s="475"/>
      <c r="F865" s="494"/>
    </row>
    <row r="866" spans="1:6" s="426" customFormat="1" ht="11.25">
      <c r="A866" s="500"/>
      <c r="B866" s="540"/>
      <c r="C866" s="493"/>
      <c r="D866" s="498"/>
      <c r="E866" s="475"/>
      <c r="F866" s="494"/>
    </row>
    <row r="867" spans="1:6" s="426" customFormat="1" ht="11.25">
      <c r="A867" s="500"/>
      <c r="B867" s="540"/>
      <c r="C867" s="493"/>
      <c r="D867" s="498"/>
      <c r="E867" s="475"/>
      <c r="F867" s="494"/>
    </row>
    <row r="868" spans="1:6" s="426" customFormat="1" ht="11.25">
      <c r="A868" s="500"/>
      <c r="B868" s="540"/>
      <c r="C868" s="493"/>
      <c r="D868" s="498"/>
      <c r="E868" s="475"/>
      <c r="F868" s="494"/>
    </row>
    <row r="869" spans="1:6" s="426" customFormat="1" ht="11.25">
      <c r="A869" s="500"/>
      <c r="B869" s="540"/>
      <c r="C869" s="493"/>
      <c r="D869" s="498"/>
      <c r="E869" s="475"/>
      <c r="F869" s="494"/>
    </row>
    <row r="870" spans="1:6" s="426" customFormat="1" ht="11.25">
      <c r="A870" s="500"/>
      <c r="B870" s="540"/>
      <c r="C870" s="493"/>
      <c r="D870" s="498"/>
      <c r="E870" s="475"/>
      <c r="F870" s="494"/>
    </row>
    <row r="871" spans="1:6" s="426" customFormat="1" ht="11.25">
      <c r="A871" s="500"/>
      <c r="B871" s="540"/>
      <c r="C871" s="493"/>
      <c r="D871" s="498"/>
      <c r="E871" s="475"/>
      <c r="F871" s="494"/>
    </row>
    <row r="872" spans="1:6" s="426" customFormat="1" ht="11.25">
      <c r="A872" s="500"/>
      <c r="B872" s="540"/>
      <c r="C872" s="493"/>
      <c r="D872" s="498"/>
      <c r="E872" s="475"/>
      <c r="F872" s="494"/>
    </row>
    <row r="873" spans="1:6" s="426" customFormat="1" ht="11.25">
      <c r="A873" s="500"/>
      <c r="B873" s="540"/>
      <c r="C873" s="493"/>
      <c r="D873" s="498"/>
      <c r="E873" s="475"/>
      <c r="F873" s="494"/>
    </row>
    <row r="874" spans="1:6" s="426" customFormat="1" ht="11.25">
      <c r="A874" s="500"/>
      <c r="B874" s="540"/>
      <c r="C874" s="493"/>
      <c r="D874" s="498"/>
      <c r="E874" s="475"/>
      <c r="F874" s="494"/>
    </row>
    <row r="875" spans="1:6" s="426" customFormat="1" ht="11.25">
      <c r="A875" s="500"/>
      <c r="B875" s="540"/>
      <c r="C875" s="493"/>
      <c r="D875" s="498"/>
      <c r="E875" s="475"/>
      <c r="F875" s="494"/>
    </row>
    <row r="876" spans="1:6" s="426" customFormat="1" ht="11.25">
      <c r="A876" s="500"/>
      <c r="B876" s="540"/>
      <c r="C876" s="493"/>
      <c r="D876" s="498"/>
      <c r="E876" s="475"/>
      <c r="F876" s="494"/>
    </row>
    <row r="877" spans="1:6" s="426" customFormat="1" ht="11.25">
      <c r="A877" s="500"/>
      <c r="B877" s="540"/>
      <c r="C877" s="493"/>
      <c r="D877" s="498"/>
      <c r="E877" s="475"/>
      <c r="F877" s="494"/>
    </row>
    <row r="878" spans="1:6" s="426" customFormat="1" ht="11.25">
      <c r="A878" s="500"/>
      <c r="B878" s="540"/>
      <c r="C878" s="493"/>
      <c r="D878" s="498"/>
      <c r="E878" s="475"/>
      <c r="F878" s="494"/>
    </row>
    <row r="879" spans="1:6" s="426" customFormat="1" ht="11.25">
      <c r="A879" s="500"/>
      <c r="B879" s="540"/>
      <c r="C879" s="493"/>
      <c r="D879" s="498"/>
      <c r="E879" s="475"/>
      <c r="F879" s="494"/>
    </row>
    <row r="880" spans="1:6" s="426" customFormat="1" ht="11.25">
      <c r="A880" s="500"/>
      <c r="B880" s="540"/>
      <c r="C880" s="493"/>
      <c r="D880" s="498"/>
      <c r="E880" s="475"/>
      <c r="F880" s="494"/>
    </row>
    <row r="881" spans="1:6" s="426" customFormat="1" ht="11.25">
      <c r="A881" s="500"/>
      <c r="B881" s="540"/>
      <c r="C881" s="493"/>
      <c r="D881" s="498"/>
      <c r="E881" s="475"/>
      <c r="F881" s="494"/>
    </row>
    <row r="882" spans="1:6" s="426" customFormat="1" ht="11.25">
      <c r="A882" s="500"/>
      <c r="B882" s="540"/>
      <c r="C882" s="493"/>
      <c r="D882" s="498"/>
      <c r="E882" s="475"/>
      <c r="F882" s="494"/>
    </row>
    <row r="883" spans="1:6" s="426" customFormat="1" ht="11.25">
      <c r="A883" s="500"/>
      <c r="B883" s="540"/>
      <c r="C883" s="493"/>
      <c r="D883" s="498"/>
      <c r="E883" s="475"/>
      <c r="F883" s="494"/>
    </row>
    <row r="884" spans="1:6" s="426" customFormat="1" ht="11.25">
      <c r="A884" s="500"/>
      <c r="B884" s="540"/>
      <c r="C884" s="493"/>
      <c r="D884" s="498"/>
      <c r="E884" s="475"/>
      <c r="F884" s="494"/>
    </row>
    <row r="885" spans="1:6" s="426" customFormat="1" ht="11.25">
      <c r="A885" s="500"/>
      <c r="B885" s="540"/>
      <c r="C885" s="493"/>
      <c r="D885" s="498"/>
      <c r="E885" s="475"/>
      <c r="F885" s="494"/>
    </row>
    <row r="886" spans="1:6" s="426" customFormat="1" ht="11.25">
      <c r="A886" s="500"/>
      <c r="B886" s="540"/>
      <c r="C886" s="493"/>
      <c r="D886" s="498"/>
      <c r="E886" s="475"/>
      <c r="F886" s="494"/>
    </row>
    <row r="887" spans="1:6" s="426" customFormat="1" ht="11.25">
      <c r="A887" s="500"/>
      <c r="B887" s="540"/>
      <c r="C887" s="493"/>
      <c r="D887" s="498"/>
      <c r="E887" s="475"/>
      <c r="F887" s="494"/>
    </row>
    <row r="888" spans="1:6" s="426" customFormat="1" ht="11.25">
      <c r="A888" s="500"/>
      <c r="B888" s="540"/>
      <c r="C888" s="493"/>
      <c r="D888" s="498"/>
      <c r="E888" s="475"/>
      <c r="F888" s="494"/>
    </row>
    <row r="889" spans="1:6" s="426" customFormat="1" ht="11.25">
      <c r="A889" s="500"/>
      <c r="B889" s="540"/>
      <c r="C889" s="493"/>
      <c r="D889" s="498"/>
      <c r="E889" s="475"/>
      <c r="F889" s="494"/>
    </row>
    <row r="890" spans="1:6" s="426" customFormat="1" ht="11.25">
      <c r="A890" s="500"/>
      <c r="B890" s="540"/>
      <c r="C890" s="493"/>
      <c r="D890" s="498"/>
      <c r="E890" s="475"/>
      <c r="F890" s="494"/>
    </row>
    <row r="891" spans="1:6" s="426" customFormat="1" ht="11.25">
      <c r="A891" s="500"/>
      <c r="B891" s="540"/>
      <c r="C891" s="493"/>
      <c r="D891" s="498"/>
      <c r="E891" s="475"/>
      <c r="F891" s="494"/>
    </row>
    <row r="892" spans="1:6" s="426" customFormat="1" ht="11.25">
      <c r="A892" s="500"/>
      <c r="B892" s="540"/>
      <c r="C892" s="493"/>
      <c r="D892" s="498"/>
      <c r="E892" s="475"/>
      <c r="F892" s="494"/>
    </row>
    <row r="893" spans="1:6" s="426" customFormat="1" ht="11.25">
      <c r="A893" s="500"/>
      <c r="B893" s="540"/>
      <c r="C893" s="493"/>
      <c r="D893" s="498"/>
      <c r="E893" s="475"/>
      <c r="F893" s="494"/>
    </row>
    <row r="894" spans="1:6" s="426" customFormat="1" ht="11.25">
      <c r="A894" s="500"/>
      <c r="B894" s="540"/>
      <c r="C894" s="493"/>
      <c r="D894" s="498"/>
      <c r="E894" s="475"/>
      <c r="F894" s="494"/>
    </row>
    <row r="895" spans="1:6" s="426" customFormat="1" ht="11.25">
      <c r="A895" s="500"/>
      <c r="B895" s="540"/>
      <c r="C895" s="493"/>
      <c r="D895" s="498"/>
      <c r="E895" s="475"/>
      <c r="F895" s="494"/>
    </row>
    <row r="896" spans="1:6" s="426" customFormat="1" ht="11.25">
      <c r="A896" s="500"/>
      <c r="B896" s="540"/>
      <c r="C896" s="493"/>
      <c r="D896" s="498"/>
      <c r="E896" s="475"/>
      <c r="F896" s="494"/>
    </row>
    <row r="897" spans="1:6" s="426" customFormat="1" ht="11.25">
      <c r="A897" s="500"/>
      <c r="B897" s="540"/>
      <c r="C897" s="493"/>
      <c r="D897" s="498"/>
      <c r="E897" s="475"/>
      <c r="F897" s="494"/>
    </row>
    <row r="898" spans="1:6" s="426" customFormat="1" ht="11.25">
      <c r="A898" s="500"/>
      <c r="B898" s="540"/>
      <c r="C898" s="493"/>
      <c r="D898" s="498"/>
      <c r="E898" s="475"/>
      <c r="F898" s="494"/>
    </row>
    <row r="899" spans="1:6" s="426" customFormat="1" ht="11.25">
      <c r="A899" s="500"/>
      <c r="B899" s="540"/>
      <c r="C899" s="493"/>
      <c r="D899" s="498"/>
      <c r="E899" s="475"/>
      <c r="F899" s="494"/>
    </row>
    <row r="900" spans="1:6" s="426" customFormat="1" ht="11.25">
      <c r="A900" s="500"/>
      <c r="B900" s="540"/>
      <c r="C900" s="493"/>
      <c r="D900" s="498"/>
      <c r="E900" s="475"/>
      <c r="F900" s="494"/>
    </row>
    <row r="901" spans="1:6" s="426" customFormat="1" ht="11.25">
      <c r="A901" s="500"/>
      <c r="B901" s="540"/>
      <c r="C901" s="493"/>
      <c r="D901" s="498"/>
      <c r="E901" s="475"/>
      <c r="F901" s="494"/>
    </row>
    <row r="902" spans="1:6" s="426" customFormat="1" ht="11.25">
      <c r="A902" s="500"/>
      <c r="B902" s="540"/>
      <c r="C902" s="493"/>
      <c r="D902" s="498"/>
      <c r="E902" s="475"/>
      <c r="F902" s="494"/>
    </row>
    <row r="903" spans="1:6" s="426" customFormat="1" ht="11.25">
      <c r="A903" s="500"/>
      <c r="B903" s="540"/>
      <c r="C903" s="493"/>
      <c r="D903" s="498"/>
      <c r="E903" s="475"/>
      <c r="F903" s="494"/>
    </row>
    <row r="904" spans="1:6" s="426" customFormat="1" ht="11.25">
      <c r="A904" s="500"/>
      <c r="B904" s="540"/>
      <c r="C904" s="493"/>
      <c r="D904" s="498"/>
      <c r="E904" s="475"/>
      <c r="F904" s="494"/>
    </row>
    <row r="905" spans="1:6" s="426" customFormat="1" ht="11.25">
      <c r="A905" s="500"/>
      <c r="B905" s="540"/>
      <c r="C905" s="493"/>
      <c r="D905" s="498"/>
      <c r="E905" s="475"/>
      <c r="F905" s="494"/>
    </row>
    <row r="906" spans="1:6" s="426" customFormat="1" ht="11.25">
      <c r="A906" s="500"/>
      <c r="B906" s="540"/>
      <c r="C906" s="493"/>
      <c r="D906" s="498"/>
      <c r="E906" s="475"/>
      <c r="F906" s="494"/>
    </row>
    <row r="907" spans="1:6" s="426" customFormat="1" ht="11.25">
      <c r="A907" s="500"/>
      <c r="B907" s="540"/>
      <c r="C907" s="493"/>
      <c r="D907" s="498"/>
      <c r="E907" s="475"/>
      <c r="F907" s="494"/>
    </row>
    <row r="908" spans="1:6" s="426" customFormat="1" ht="11.25">
      <c r="A908" s="500"/>
      <c r="B908" s="540"/>
      <c r="C908" s="493"/>
      <c r="D908" s="498"/>
      <c r="E908" s="475"/>
      <c r="F908" s="494"/>
    </row>
    <row r="909" spans="1:6" s="426" customFormat="1" ht="11.25">
      <c r="A909" s="500"/>
      <c r="B909" s="540"/>
      <c r="C909" s="493"/>
      <c r="D909" s="498"/>
      <c r="E909" s="475"/>
      <c r="F909" s="494"/>
    </row>
    <row r="910" spans="1:6" s="426" customFormat="1" ht="11.25">
      <c r="A910" s="500"/>
      <c r="B910" s="540"/>
      <c r="C910" s="493"/>
      <c r="D910" s="498"/>
      <c r="E910" s="475"/>
      <c r="F910" s="494"/>
    </row>
    <row r="911" spans="1:6" s="426" customFormat="1" ht="11.25">
      <c r="A911" s="500"/>
      <c r="B911" s="540"/>
      <c r="C911" s="493"/>
      <c r="D911" s="498"/>
      <c r="E911" s="475"/>
      <c r="F911" s="494"/>
    </row>
    <row r="912" spans="1:6" s="426" customFormat="1" ht="11.25">
      <c r="A912" s="500"/>
      <c r="B912" s="540"/>
      <c r="C912" s="493"/>
      <c r="D912" s="498"/>
      <c r="E912" s="475"/>
      <c r="F912" s="494"/>
    </row>
    <row r="913" spans="1:6" s="426" customFormat="1" ht="11.25">
      <c r="A913" s="500"/>
      <c r="B913" s="540"/>
      <c r="C913" s="493"/>
      <c r="D913" s="498"/>
      <c r="E913" s="475"/>
      <c r="F913" s="494"/>
    </row>
    <row r="914" spans="1:6" s="426" customFormat="1" ht="11.25">
      <c r="A914" s="500"/>
      <c r="B914" s="540"/>
      <c r="C914" s="493"/>
      <c r="D914" s="498"/>
      <c r="E914" s="475"/>
      <c r="F914" s="494"/>
    </row>
    <row r="915" spans="1:6" s="426" customFormat="1" ht="11.25">
      <c r="A915" s="500"/>
      <c r="B915" s="540"/>
      <c r="C915" s="493"/>
      <c r="D915" s="498"/>
      <c r="E915" s="475"/>
      <c r="F915" s="494"/>
    </row>
    <row r="916" spans="1:6" s="426" customFormat="1" ht="11.25">
      <c r="A916" s="500"/>
      <c r="B916" s="540"/>
      <c r="C916" s="493"/>
      <c r="D916" s="498"/>
      <c r="E916" s="475"/>
      <c r="F916" s="494"/>
    </row>
    <row r="917" spans="1:6" s="426" customFormat="1" ht="11.25">
      <c r="A917" s="500"/>
      <c r="B917" s="540"/>
      <c r="C917" s="493"/>
      <c r="D917" s="498"/>
      <c r="E917" s="475"/>
      <c r="F917" s="494"/>
    </row>
    <row r="918" spans="1:6" s="426" customFormat="1" ht="11.25">
      <c r="A918" s="500"/>
      <c r="B918" s="540"/>
      <c r="C918" s="493"/>
      <c r="D918" s="498"/>
      <c r="E918" s="475"/>
      <c r="F918" s="494"/>
    </row>
    <row r="919" spans="1:6" s="426" customFormat="1" ht="11.25">
      <c r="A919" s="500"/>
      <c r="B919" s="540"/>
      <c r="C919" s="493"/>
      <c r="D919" s="498"/>
      <c r="E919" s="475"/>
      <c r="F919" s="494"/>
    </row>
    <row r="920" spans="1:6" s="426" customFormat="1" ht="11.25">
      <c r="A920" s="500"/>
      <c r="B920" s="540"/>
      <c r="C920" s="493"/>
      <c r="D920" s="498"/>
      <c r="E920" s="475"/>
      <c r="F920" s="494"/>
    </row>
    <row r="921" spans="1:6" s="426" customFormat="1" ht="11.25">
      <c r="A921" s="500"/>
      <c r="B921" s="540"/>
      <c r="C921" s="493"/>
      <c r="D921" s="498"/>
      <c r="E921" s="475"/>
      <c r="F921" s="494"/>
    </row>
    <row r="922" spans="1:6" s="426" customFormat="1" ht="11.25">
      <c r="A922" s="500"/>
      <c r="B922" s="540"/>
      <c r="C922" s="493"/>
      <c r="D922" s="498"/>
      <c r="E922" s="475"/>
      <c r="F922" s="494"/>
    </row>
    <row r="923" spans="1:6" s="426" customFormat="1" ht="11.25">
      <c r="A923" s="500"/>
      <c r="B923" s="540"/>
      <c r="C923" s="493"/>
      <c r="D923" s="498"/>
      <c r="E923" s="475"/>
      <c r="F923" s="494"/>
    </row>
    <row r="924" spans="1:6" s="426" customFormat="1" ht="11.25">
      <c r="A924" s="500"/>
      <c r="B924" s="540"/>
      <c r="C924" s="493"/>
      <c r="D924" s="498"/>
      <c r="E924" s="475"/>
      <c r="F924" s="494"/>
    </row>
    <row r="925" spans="1:6" s="426" customFormat="1" ht="11.25">
      <c r="A925" s="500"/>
      <c r="B925" s="540"/>
      <c r="C925" s="493"/>
      <c r="D925" s="498"/>
      <c r="E925" s="475"/>
      <c r="F925" s="494"/>
    </row>
    <row r="926" spans="1:6" s="426" customFormat="1" ht="11.25">
      <c r="A926" s="500"/>
      <c r="B926" s="540"/>
      <c r="C926" s="493"/>
      <c r="D926" s="498"/>
      <c r="E926" s="475"/>
      <c r="F926" s="494"/>
    </row>
    <row r="927" spans="1:6" s="426" customFormat="1" ht="11.25">
      <c r="A927" s="500"/>
      <c r="B927" s="540"/>
      <c r="C927" s="493"/>
      <c r="D927" s="498"/>
      <c r="E927" s="475"/>
      <c r="F927" s="494"/>
    </row>
    <row r="928" spans="1:6" s="426" customFormat="1" ht="11.25">
      <c r="A928" s="500"/>
      <c r="B928" s="540"/>
      <c r="C928" s="493"/>
      <c r="D928" s="498"/>
      <c r="E928" s="475"/>
      <c r="F928" s="494"/>
    </row>
    <row r="929" spans="1:6" s="426" customFormat="1" ht="11.25">
      <c r="A929" s="500"/>
      <c r="B929" s="540"/>
      <c r="C929" s="493"/>
      <c r="D929" s="498"/>
      <c r="E929" s="475"/>
      <c r="F929" s="494"/>
    </row>
    <row r="930" spans="1:6" s="426" customFormat="1" ht="11.25">
      <c r="A930" s="500"/>
      <c r="B930" s="540"/>
      <c r="C930" s="493"/>
      <c r="D930" s="498"/>
      <c r="E930" s="475"/>
      <c r="F930" s="494"/>
    </row>
    <row r="931" spans="1:6" s="426" customFormat="1" ht="11.25">
      <c r="A931" s="500"/>
      <c r="B931" s="540"/>
      <c r="C931" s="493"/>
      <c r="D931" s="498"/>
      <c r="E931" s="475"/>
      <c r="F931" s="494"/>
    </row>
    <row r="932" spans="1:6" s="426" customFormat="1" ht="11.25">
      <c r="A932" s="500"/>
      <c r="B932" s="540"/>
      <c r="C932" s="493"/>
      <c r="D932" s="498"/>
      <c r="E932" s="475"/>
      <c r="F932" s="494"/>
    </row>
    <row r="933" spans="1:6" s="426" customFormat="1" ht="11.25">
      <c r="A933" s="500"/>
      <c r="B933" s="540"/>
      <c r="C933" s="493"/>
      <c r="D933" s="498"/>
      <c r="E933" s="475"/>
      <c r="F933" s="494"/>
    </row>
    <row r="934" spans="1:6" s="426" customFormat="1" ht="11.25">
      <c r="A934" s="500"/>
      <c r="B934" s="540"/>
      <c r="C934" s="493"/>
      <c r="D934" s="498"/>
      <c r="E934" s="475"/>
      <c r="F934" s="494"/>
    </row>
    <row r="935" spans="1:6" s="426" customFormat="1" ht="11.25">
      <c r="A935" s="500"/>
      <c r="B935" s="540"/>
      <c r="C935" s="493"/>
      <c r="D935" s="498"/>
      <c r="E935" s="475"/>
      <c r="F935" s="494"/>
    </row>
    <row r="936" spans="1:6" s="426" customFormat="1" ht="11.25">
      <c r="A936" s="500"/>
      <c r="B936" s="540"/>
      <c r="C936" s="493"/>
      <c r="D936" s="498"/>
      <c r="E936" s="475"/>
      <c r="F936" s="494"/>
    </row>
    <row r="937" spans="1:6" s="426" customFormat="1" ht="11.25">
      <c r="A937" s="500"/>
      <c r="B937" s="540"/>
      <c r="C937" s="493"/>
      <c r="D937" s="498"/>
      <c r="E937" s="475"/>
      <c r="F937" s="494"/>
    </row>
    <row r="938" spans="1:6" s="426" customFormat="1" ht="11.25">
      <c r="A938" s="500"/>
      <c r="B938" s="540"/>
      <c r="C938" s="493"/>
      <c r="D938" s="498"/>
      <c r="E938" s="475"/>
      <c r="F938" s="494"/>
    </row>
    <row r="939" spans="1:6" s="426" customFormat="1" ht="11.25">
      <c r="A939" s="500"/>
      <c r="B939" s="540"/>
      <c r="C939" s="493"/>
      <c r="D939" s="498"/>
      <c r="E939" s="475"/>
      <c r="F939" s="494"/>
    </row>
    <row r="940" spans="1:6" s="426" customFormat="1" ht="11.25">
      <c r="A940" s="500"/>
      <c r="B940" s="540"/>
      <c r="C940" s="493"/>
      <c r="D940" s="498"/>
      <c r="E940" s="475"/>
      <c r="F940" s="494"/>
    </row>
    <row r="941" spans="1:6" s="426" customFormat="1" ht="11.25">
      <c r="A941" s="500"/>
      <c r="B941" s="540"/>
      <c r="C941" s="493"/>
      <c r="D941" s="498"/>
      <c r="E941" s="475"/>
      <c r="F941" s="494"/>
    </row>
    <row r="942" spans="1:6" s="426" customFormat="1" ht="11.25">
      <c r="A942" s="500"/>
      <c r="B942" s="540"/>
      <c r="C942" s="493"/>
      <c r="D942" s="498"/>
      <c r="E942" s="475"/>
      <c r="F942" s="494"/>
    </row>
    <row r="943" spans="1:6" s="426" customFormat="1" ht="11.25">
      <c r="A943" s="500"/>
      <c r="B943" s="540"/>
      <c r="C943" s="493"/>
      <c r="D943" s="498"/>
      <c r="E943" s="475"/>
      <c r="F943" s="494"/>
    </row>
    <row r="944" spans="1:6" s="426" customFormat="1" ht="11.25">
      <c r="A944" s="500"/>
      <c r="B944" s="540"/>
      <c r="C944" s="493"/>
      <c r="D944" s="498"/>
      <c r="E944" s="475"/>
      <c r="F944" s="494"/>
    </row>
    <row r="945" spans="1:6" s="426" customFormat="1" ht="11.25">
      <c r="A945" s="500"/>
      <c r="B945" s="540"/>
      <c r="C945" s="493"/>
      <c r="D945" s="498"/>
      <c r="E945" s="475"/>
      <c r="F945" s="494"/>
    </row>
    <row r="946" spans="1:6" s="426" customFormat="1" ht="11.25">
      <c r="A946" s="500"/>
      <c r="B946" s="540"/>
      <c r="C946" s="493"/>
      <c r="D946" s="498"/>
      <c r="E946" s="475"/>
      <c r="F946" s="494"/>
    </row>
    <row r="947" spans="1:6" s="426" customFormat="1" ht="11.25">
      <c r="A947" s="500"/>
      <c r="B947" s="540"/>
      <c r="C947" s="493"/>
      <c r="D947" s="498"/>
      <c r="E947" s="475"/>
      <c r="F947" s="494"/>
    </row>
    <row r="948" spans="1:6" s="426" customFormat="1" ht="11.25">
      <c r="A948" s="500"/>
      <c r="B948" s="540"/>
      <c r="C948" s="493"/>
      <c r="D948" s="498"/>
      <c r="E948" s="475"/>
      <c r="F948" s="494"/>
    </row>
    <row r="949" spans="1:6" s="426" customFormat="1" ht="11.25">
      <c r="A949" s="500"/>
      <c r="B949" s="540"/>
      <c r="C949" s="493"/>
      <c r="D949" s="498"/>
      <c r="E949" s="475"/>
      <c r="F949" s="494"/>
    </row>
    <row r="950" spans="1:6" s="426" customFormat="1" ht="11.25">
      <c r="A950" s="500"/>
      <c r="B950" s="540"/>
      <c r="C950" s="493"/>
      <c r="D950" s="498"/>
      <c r="E950" s="475"/>
      <c r="F950" s="494"/>
    </row>
    <row r="951" spans="1:6" s="426" customFormat="1" ht="11.25">
      <c r="A951" s="500"/>
      <c r="B951" s="540"/>
      <c r="C951" s="493"/>
      <c r="D951" s="498"/>
      <c r="E951" s="475"/>
      <c r="F951" s="494"/>
    </row>
    <row r="952" spans="1:6" s="426" customFormat="1" ht="11.25">
      <c r="A952" s="500"/>
      <c r="B952" s="540"/>
      <c r="C952" s="493"/>
      <c r="D952" s="498"/>
      <c r="E952" s="475"/>
      <c r="F952" s="494"/>
    </row>
    <row r="953" spans="1:6" s="426" customFormat="1" ht="11.25">
      <c r="A953" s="500"/>
      <c r="B953" s="540"/>
      <c r="C953" s="493"/>
      <c r="D953" s="498"/>
      <c r="E953" s="475"/>
      <c r="F953" s="494"/>
    </row>
    <row r="954" spans="1:6" s="426" customFormat="1" ht="11.25">
      <c r="A954" s="500"/>
      <c r="B954" s="540"/>
      <c r="C954" s="493"/>
      <c r="D954" s="498"/>
      <c r="E954" s="475"/>
      <c r="F954" s="494"/>
    </row>
    <row r="955" spans="1:6" s="426" customFormat="1" ht="11.25">
      <c r="A955" s="500"/>
      <c r="B955" s="540"/>
      <c r="C955" s="493"/>
      <c r="D955" s="498"/>
      <c r="E955" s="475"/>
      <c r="F955" s="494"/>
    </row>
    <row r="956" spans="1:6" s="426" customFormat="1" ht="11.25">
      <c r="A956" s="500"/>
      <c r="B956" s="540"/>
      <c r="C956" s="493"/>
      <c r="D956" s="498"/>
      <c r="E956" s="475"/>
      <c r="F956" s="494"/>
    </row>
    <row r="957" spans="1:6" s="426" customFormat="1" ht="11.25">
      <c r="A957" s="500"/>
      <c r="B957" s="540"/>
      <c r="C957" s="493"/>
      <c r="D957" s="498"/>
      <c r="E957" s="475"/>
      <c r="F957" s="494"/>
    </row>
    <row r="958" spans="1:6" s="426" customFormat="1" ht="11.25">
      <c r="A958" s="500"/>
      <c r="B958" s="540"/>
      <c r="C958" s="493"/>
      <c r="D958" s="498"/>
      <c r="E958" s="475"/>
      <c r="F958" s="494"/>
    </row>
    <row r="959" spans="1:6" s="426" customFormat="1" ht="11.25">
      <c r="A959" s="500"/>
      <c r="B959" s="540"/>
      <c r="C959" s="493"/>
      <c r="D959" s="498"/>
      <c r="E959" s="475"/>
      <c r="F959" s="494"/>
    </row>
    <row r="960" spans="1:6" s="426" customFormat="1" ht="11.25">
      <c r="A960" s="500"/>
      <c r="B960" s="540"/>
      <c r="C960" s="493"/>
      <c r="D960" s="498"/>
      <c r="E960" s="475"/>
      <c r="F960" s="494"/>
    </row>
    <row r="961" spans="1:6" s="426" customFormat="1" ht="11.25">
      <c r="A961" s="500"/>
      <c r="B961" s="540"/>
      <c r="C961" s="493"/>
      <c r="D961" s="498"/>
      <c r="E961" s="475"/>
      <c r="F961" s="494"/>
    </row>
    <row r="962" spans="1:6" s="426" customFormat="1" ht="11.25">
      <c r="A962" s="500"/>
      <c r="B962" s="540"/>
      <c r="C962" s="493"/>
      <c r="D962" s="498"/>
      <c r="E962" s="475"/>
      <c r="F962" s="494"/>
    </row>
    <row r="963" spans="1:6" s="426" customFormat="1" ht="11.25">
      <c r="A963" s="500"/>
      <c r="B963" s="540"/>
      <c r="C963" s="493"/>
      <c r="D963" s="498"/>
      <c r="E963" s="475"/>
      <c r="F963" s="494"/>
    </row>
    <row r="964" spans="1:6" s="426" customFormat="1" ht="11.25">
      <c r="A964" s="500"/>
      <c r="B964" s="540"/>
      <c r="C964" s="493"/>
      <c r="D964" s="498"/>
      <c r="E964" s="475"/>
      <c r="F964" s="494"/>
    </row>
    <row r="965" spans="1:6" s="426" customFormat="1" ht="11.25">
      <c r="A965" s="500"/>
      <c r="B965" s="540"/>
      <c r="C965" s="493"/>
      <c r="D965" s="498"/>
      <c r="E965" s="475"/>
      <c r="F965" s="494"/>
    </row>
    <row r="966" spans="1:6" s="426" customFormat="1" ht="11.25">
      <c r="A966" s="500"/>
      <c r="B966" s="540"/>
      <c r="C966" s="493"/>
      <c r="D966" s="498"/>
      <c r="E966" s="475"/>
      <c r="F966" s="494"/>
    </row>
    <row r="967" spans="1:6" s="426" customFormat="1" ht="11.25">
      <c r="A967" s="500"/>
      <c r="B967" s="540"/>
      <c r="C967" s="493"/>
      <c r="D967" s="498"/>
      <c r="E967" s="475"/>
      <c r="F967" s="494"/>
    </row>
    <row r="968" spans="1:6" s="426" customFormat="1" ht="11.25">
      <c r="A968" s="500"/>
      <c r="B968" s="540"/>
      <c r="C968" s="493"/>
      <c r="D968" s="498"/>
      <c r="E968" s="475"/>
      <c r="F968" s="494"/>
    </row>
    <row r="969" spans="1:6" s="426" customFormat="1" ht="11.25">
      <c r="A969" s="500"/>
      <c r="B969" s="540"/>
      <c r="C969" s="493"/>
      <c r="D969" s="498"/>
      <c r="E969" s="475"/>
      <c r="F969" s="494"/>
    </row>
    <row r="970" spans="1:6" s="426" customFormat="1" ht="11.25">
      <c r="A970" s="500"/>
      <c r="B970" s="540"/>
      <c r="C970" s="493"/>
      <c r="D970" s="498"/>
      <c r="E970" s="475"/>
      <c r="F970" s="494"/>
    </row>
    <row r="971" spans="1:6" s="426" customFormat="1" ht="11.25">
      <c r="A971" s="500"/>
      <c r="B971" s="540"/>
      <c r="C971" s="493"/>
      <c r="D971" s="498"/>
      <c r="E971" s="475"/>
      <c r="F971" s="494"/>
    </row>
    <row r="972" spans="1:6" s="426" customFormat="1" ht="11.25">
      <c r="A972" s="500"/>
      <c r="B972" s="540"/>
      <c r="C972" s="493"/>
      <c r="D972" s="498"/>
      <c r="E972" s="475"/>
      <c r="F972" s="494"/>
    </row>
    <row r="973" spans="1:6" s="426" customFormat="1" ht="11.25">
      <c r="A973" s="500"/>
      <c r="B973" s="540"/>
      <c r="C973" s="493"/>
      <c r="D973" s="498"/>
      <c r="E973" s="475"/>
      <c r="F973" s="494"/>
    </row>
    <row r="974" spans="1:6" s="426" customFormat="1" ht="11.25">
      <c r="A974" s="500"/>
      <c r="B974" s="540"/>
      <c r="C974" s="493"/>
      <c r="D974" s="498"/>
      <c r="E974" s="475"/>
      <c r="F974" s="494"/>
    </row>
    <row r="975" spans="1:6" s="426" customFormat="1" ht="11.25">
      <c r="A975" s="500"/>
      <c r="B975" s="540"/>
      <c r="C975" s="493"/>
      <c r="D975" s="498"/>
      <c r="E975" s="475"/>
      <c r="F975" s="494"/>
    </row>
    <row r="976" spans="1:6" s="426" customFormat="1" ht="11.25">
      <c r="A976" s="500"/>
      <c r="B976" s="540"/>
      <c r="C976" s="493"/>
      <c r="D976" s="498"/>
      <c r="E976" s="475"/>
      <c r="F976" s="494"/>
    </row>
    <row r="977" spans="1:6" s="426" customFormat="1" ht="11.25">
      <c r="A977" s="500"/>
      <c r="B977" s="540"/>
      <c r="C977" s="493"/>
      <c r="D977" s="498"/>
      <c r="E977" s="475"/>
      <c r="F977" s="494"/>
    </row>
    <row r="978" spans="1:6" s="426" customFormat="1" ht="11.25">
      <c r="A978" s="500"/>
      <c r="B978" s="540"/>
      <c r="C978" s="493"/>
      <c r="D978" s="498"/>
      <c r="E978" s="475"/>
      <c r="F978" s="494"/>
    </row>
    <row r="979" spans="1:6" s="426" customFormat="1" ht="11.25">
      <c r="A979" s="500"/>
      <c r="B979" s="540"/>
      <c r="C979" s="493"/>
      <c r="D979" s="498"/>
      <c r="E979" s="475"/>
      <c r="F979" s="494"/>
    </row>
    <row r="980" spans="1:6" s="426" customFormat="1" ht="11.25">
      <c r="A980" s="500"/>
      <c r="B980" s="540"/>
      <c r="C980" s="493"/>
      <c r="D980" s="498"/>
      <c r="E980" s="475"/>
      <c r="F980" s="494"/>
    </row>
    <row r="981" spans="1:6" s="426" customFormat="1" ht="11.25">
      <c r="A981" s="500"/>
      <c r="B981" s="540"/>
      <c r="C981" s="493"/>
      <c r="D981" s="498"/>
      <c r="E981" s="475"/>
      <c r="F981" s="494"/>
    </row>
    <row r="982" spans="1:6" s="426" customFormat="1" ht="11.25">
      <c r="A982" s="500"/>
      <c r="B982" s="540"/>
      <c r="C982" s="493"/>
      <c r="D982" s="498"/>
      <c r="E982" s="475"/>
      <c r="F982" s="494"/>
    </row>
    <row r="983" spans="1:6" s="426" customFormat="1" ht="11.25">
      <c r="A983" s="500"/>
      <c r="B983" s="540"/>
      <c r="C983" s="493"/>
      <c r="D983" s="498"/>
      <c r="E983" s="475"/>
      <c r="F983" s="494"/>
    </row>
    <row r="984" spans="1:6" s="426" customFormat="1" ht="11.25">
      <c r="A984" s="500"/>
      <c r="B984" s="540"/>
      <c r="C984" s="493"/>
      <c r="D984" s="498"/>
      <c r="E984" s="475"/>
      <c r="F984" s="494"/>
    </row>
    <row r="985" spans="1:6" s="426" customFormat="1" ht="11.25">
      <c r="A985" s="500"/>
      <c r="B985" s="540"/>
      <c r="C985" s="493"/>
      <c r="D985" s="498"/>
      <c r="E985" s="475"/>
      <c r="F985" s="494"/>
    </row>
    <row r="986" spans="1:6" s="426" customFormat="1" ht="11.25">
      <c r="A986" s="500"/>
      <c r="B986" s="540"/>
      <c r="C986" s="493"/>
      <c r="D986" s="498"/>
      <c r="E986" s="475"/>
      <c r="F986" s="494"/>
    </row>
    <row r="987" spans="1:6" s="426" customFormat="1" ht="11.25">
      <c r="A987" s="500"/>
      <c r="B987" s="540"/>
      <c r="C987" s="493"/>
      <c r="D987" s="498"/>
      <c r="E987" s="475"/>
      <c r="F987" s="494"/>
    </row>
    <row r="988" spans="1:6" s="426" customFormat="1" ht="11.25">
      <c r="A988" s="500"/>
      <c r="B988" s="540"/>
      <c r="C988" s="493"/>
      <c r="D988" s="498"/>
      <c r="E988" s="475"/>
      <c r="F988" s="494"/>
    </row>
    <row r="989" spans="1:6" s="426" customFormat="1" ht="11.25">
      <c r="A989" s="500"/>
      <c r="B989" s="540"/>
      <c r="C989" s="493"/>
      <c r="D989" s="498"/>
      <c r="E989" s="475"/>
      <c r="F989" s="494"/>
    </row>
    <row r="990" spans="1:6" s="426" customFormat="1" ht="11.25">
      <c r="A990" s="500"/>
      <c r="B990" s="540"/>
      <c r="C990" s="493"/>
      <c r="D990" s="498"/>
      <c r="E990" s="475"/>
      <c r="F990" s="494"/>
    </row>
    <row r="991" spans="1:6" s="426" customFormat="1" ht="11.25">
      <c r="A991" s="500"/>
      <c r="B991" s="540"/>
      <c r="C991" s="493"/>
      <c r="D991" s="498"/>
      <c r="E991" s="475"/>
      <c r="F991" s="494"/>
    </row>
    <row r="992" spans="1:6" s="426" customFormat="1" ht="11.25">
      <c r="A992" s="500"/>
      <c r="B992" s="540"/>
      <c r="C992" s="493"/>
      <c r="D992" s="498"/>
      <c r="E992" s="475"/>
      <c r="F992" s="494"/>
    </row>
    <row r="993" spans="1:6" s="426" customFormat="1" ht="11.25">
      <c r="A993" s="500"/>
      <c r="B993" s="540"/>
      <c r="C993" s="493"/>
      <c r="D993" s="498"/>
      <c r="E993" s="475"/>
      <c r="F993" s="494"/>
    </row>
    <row r="994" spans="1:6" s="426" customFormat="1" ht="11.25">
      <c r="A994" s="500"/>
      <c r="B994" s="540"/>
      <c r="C994" s="493"/>
      <c r="D994" s="498"/>
      <c r="E994" s="475"/>
      <c r="F994" s="494"/>
    </row>
    <row r="995" spans="1:6" s="426" customFormat="1" ht="11.25">
      <c r="A995" s="500"/>
      <c r="B995" s="540"/>
      <c r="C995" s="493"/>
      <c r="D995" s="498"/>
      <c r="E995" s="475"/>
      <c r="F995" s="494"/>
    </row>
    <row r="996" spans="1:6" s="426" customFormat="1" ht="11.25">
      <c r="A996" s="500"/>
      <c r="B996" s="540"/>
      <c r="C996" s="493"/>
      <c r="D996" s="498"/>
      <c r="E996" s="475"/>
      <c r="F996" s="494"/>
    </row>
    <row r="997" spans="1:6" s="426" customFormat="1" ht="11.25">
      <c r="A997" s="500"/>
      <c r="B997" s="540"/>
      <c r="C997" s="493"/>
      <c r="D997" s="498"/>
      <c r="E997" s="475"/>
      <c r="F997" s="494"/>
    </row>
    <row r="998" spans="1:6" s="426" customFormat="1" ht="11.25">
      <c r="A998" s="500"/>
      <c r="B998" s="540"/>
      <c r="C998" s="493"/>
      <c r="D998" s="498"/>
      <c r="E998" s="475"/>
      <c r="F998" s="494"/>
    </row>
    <row r="999" spans="1:6" s="426" customFormat="1" ht="11.25">
      <c r="A999" s="500"/>
      <c r="B999" s="540"/>
      <c r="C999" s="493"/>
      <c r="D999" s="498"/>
      <c r="E999" s="475"/>
      <c r="F999" s="494"/>
    </row>
    <row r="1000" spans="1:6" s="426" customFormat="1" ht="11.25">
      <c r="A1000" s="500"/>
      <c r="B1000" s="540"/>
      <c r="C1000" s="493"/>
      <c r="D1000" s="498"/>
      <c r="E1000" s="475"/>
      <c r="F1000" s="494"/>
    </row>
    <row r="1001" spans="1:6" s="426" customFormat="1" ht="11.25">
      <c r="A1001" s="500"/>
      <c r="B1001" s="540"/>
      <c r="C1001" s="493"/>
      <c r="D1001" s="498"/>
      <c r="E1001" s="475"/>
      <c r="F1001" s="494"/>
    </row>
    <row r="1002" spans="1:6" s="426" customFormat="1" ht="11.25">
      <c r="A1002" s="500"/>
      <c r="B1002" s="540"/>
      <c r="C1002" s="493"/>
      <c r="D1002" s="498"/>
      <c r="E1002" s="475"/>
      <c r="F1002" s="494"/>
    </row>
    <row r="1003" spans="1:6" s="426" customFormat="1" ht="11.25">
      <c r="A1003" s="500"/>
      <c r="B1003" s="540"/>
      <c r="C1003" s="493"/>
      <c r="D1003" s="498"/>
      <c r="E1003" s="475"/>
      <c r="F1003" s="494"/>
    </row>
    <row r="1004" spans="1:6" s="426" customFormat="1" ht="11.25">
      <c r="A1004" s="500"/>
      <c r="B1004" s="540"/>
      <c r="C1004" s="493"/>
      <c r="D1004" s="498"/>
      <c r="E1004" s="475"/>
      <c r="F1004" s="494"/>
    </row>
    <row r="1005" spans="1:6" s="426" customFormat="1" ht="11.25">
      <c r="A1005" s="500"/>
      <c r="B1005" s="540"/>
      <c r="C1005" s="493"/>
      <c r="D1005" s="498"/>
      <c r="E1005" s="475"/>
      <c r="F1005" s="494"/>
    </row>
    <row r="1006" spans="1:6" s="426" customFormat="1" ht="11.25">
      <c r="A1006" s="500"/>
      <c r="B1006" s="540"/>
      <c r="C1006" s="493"/>
      <c r="D1006" s="498"/>
      <c r="E1006" s="475"/>
      <c r="F1006" s="494"/>
    </row>
    <row r="1007" spans="1:6" s="426" customFormat="1" ht="11.25">
      <c r="A1007" s="500"/>
      <c r="B1007" s="540"/>
      <c r="C1007" s="493"/>
      <c r="D1007" s="498"/>
      <c r="E1007" s="475"/>
      <c r="F1007" s="494"/>
    </row>
    <row r="1008" spans="1:6" s="426" customFormat="1" ht="11.25">
      <c r="A1008" s="500"/>
      <c r="B1008" s="540"/>
      <c r="C1008" s="493"/>
      <c r="D1008" s="498"/>
      <c r="E1008" s="475"/>
      <c r="F1008" s="494"/>
    </row>
    <row r="1009" spans="1:6" s="426" customFormat="1" ht="11.25">
      <c r="A1009" s="500"/>
      <c r="B1009" s="540"/>
      <c r="C1009" s="493"/>
      <c r="D1009" s="498"/>
      <c r="E1009" s="475"/>
      <c r="F1009" s="494"/>
    </row>
    <row r="1010" spans="1:6" s="426" customFormat="1" ht="11.25">
      <c r="A1010" s="500"/>
      <c r="B1010" s="540"/>
      <c r="C1010" s="493"/>
      <c r="D1010" s="498"/>
      <c r="E1010" s="475"/>
      <c r="F1010" s="494"/>
    </row>
    <row r="1011" spans="1:6" s="426" customFormat="1" ht="11.25">
      <c r="A1011" s="500"/>
      <c r="B1011" s="540"/>
      <c r="C1011" s="493"/>
      <c r="D1011" s="498"/>
      <c r="E1011" s="475"/>
      <c r="F1011" s="494"/>
    </row>
    <row r="1012" spans="1:6" s="426" customFormat="1" ht="11.25">
      <c r="A1012" s="500"/>
      <c r="B1012" s="540"/>
      <c r="C1012" s="493"/>
      <c r="D1012" s="498"/>
      <c r="E1012" s="475"/>
      <c r="F1012" s="494"/>
    </row>
    <row r="1013" spans="1:6" s="426" customFormat="1" ht="11.25">
      <c r="A1013" s="500"/>
      <c r="B1013" s="540"/>
      <c r="C1013" s="493"/>
      <c r="D1013" s="498"/>
      <c r="E1013" s="475"/>
      <c r="F1013" s="494"/>
    </row>
    <row r="1014" spans="1:6" s="426" customFormat="1" ht="11.25">
      <c r="A1014" s="500"/>
      <c r="B1014" s="540"/>
      <c r="C1014" s="493"/>
      <c r="D1014" s="498"/>
      <c r="E1014" s="475"/>
      <c r="F1014" s="494"/>
    </row>
    <row r="1015" spans="1:6" s="426" customFormat="1" ht="11.25">
      <c r="A1015" s="500"/>
      <c r="B1015" s="540"/>
      <c r="C1015" s="493"/>
      <c r="D1015" s="498"/>
      <c r="E1015" s="475"/>
      <c r="F1015" s="494"/>
    </row>
    <row r="1016" spans="1:6" s="426" customFormat="1" ht="11.25">
      <c r="A1016" s="500"/>
      <c r="B1016" s="540"/>
      <c r="C1016" s="493"/>
      <c r="D1016" s="498"/>
      <c r="E1016" s="475"/>
      <c r="F1016" s="494"/>
    </row>
    <row r="1017" spans="1:6" s="426" customFormat="1" ht="11.25">
      <c r="A1017" s="500"/>
      <c r="B1017" s="540"/>
      <c r="C1017" s="493"/>
      <c r="D1017" s="498"/>
      <c r="E1017" s="475"/>
      <c r="F1017" s="494"/>
    </row>
    <row r="1018" spans="1:6" s="426" customFormat="1" ht="11.25">
      <c r="A1018" s="500"/>
      <c r="B1018" s="540"/>
      <c r="C1018" s="493"/>
      <c r="D1018" s="498"/>
      <c r="E1018" s="475"/>
      <c r="F1018" s="494"/>
    </row>
    <row r="1019" spans="1:6" s="426" customFormat="1" ht="11.25">
      <c r="A1019" s="500"/>
      <c r="B1019" s="540"/>
      <c r="C1019" s="493"/>
      <c r="D1019" s="498"/>
      <c r="E1019" s="475"/>
      <c r="F1019" s="494"/>
    </row>
    <row r="1020" spans="1:6" s="426" customFormat="1" ht="11.25">
      <c r="A1020" s="500"/>
      <c r="B1020" s="540"/>
      <c r="C1020" s="493"/>
      <c r="D1020" s="498"/>
      <c r="E1020" s="475"/>
      <c r="F1020" s="494"/>
    </row>
    <row r="1021" spans="1:6" s="426" customFormat="1" ht="11.25">
      <c r="A1021" s="500"/>
      <c r="B1021" s="540"/>
      <c r="C1021" s="493"/>
      <c r="D1021" s="498"/>
      <c r="E1021" s="475"/>
      <c r="F1021" s="494"/>
    </row>
    <row r="1022" spans="1:6" s="426" customFormat="1" ht="11.25">
      <c r="A1022" s="500"/>
      <c r="B1022" s="540"/>
      <c r="C1022" s="493"/>
      <c r="D1022" s="498"/>
      <c r="E1022" s="475"/>
      <c r="F1022" s="494"/>
    </row>
    <row r="1023" spans="1:6" s="426" customFormat="1" ht="11.25">
      <c r="A1023" s="500"/>
      <c r="B1023" s="540"/>
      <c r="C1023" s="493"/>
      <c r="D1023" s="498"/>
      <c r="E1023" s="475"/>
      <c r="F1023" s="494"/>
    </row>
    <row r="1024" spans="1:6" s="426" customFormat="1" ht="11.25">
      <c r="A1024" s="500"/>
      <c r="B1024" s="540"/>
      <c r="C1024" s="493"/>
      <c r="D1024" s="498"/>
      <c r="E1024" s="475"/>
      <c r="F1024" s="494"/>
    </row>
    <row r="1025" spans="1:6" s="426" customFormat="1" ht="11.25">
      <c r="A1025" s="500"/>
      <c r="B1025" s="540"/>
      <c r="C1025" s="493"/>
      <c r="D1025" s="498"/>
      <c r="E1025" s="475"/>
      <c r="F1025" s="494"/>
    </row>
    <row r="1026" spans="1:6" s="426" customFormat="1" ht="11.25">
      <c r="A1026" s="500"/>
      <c r="B1026" s="540"/>
      <c r="C1026" s="493"/>
      <c r="D1026" s="498"/>
      <c r="E1026" s="475"/>
      <c r="F1026" s="494"/>
    </row>
    <row r="1027" spans="1:6" s="426" customFormat="1" ht="11.25">
      <c r="A1027" s="500"/>
      <c r="B1027" s="540"/>
      <c r="C1027" s="493"/>
      <c r="D1027" s="498"/>
      <c r="E1027" s="475"/>
      <c r="F1027" s="494"/>
    </row>
    <row r="1028" spans="1:6" s="426" customFormat="1" ht="11.25">
      <c r="A1028" s="500"/>
      <c r="B1028" s="540"/>
      <c r="C1028" s="493"/>
      <c r="D1028" s="498"/>
      <c r="E1028" s="475"/>
      <c r="F1028" s="494"/>
    </row>
    <row r="1029" spans="1:6" s="426" customFormat="1" ht="11.25">
      <c r="A1029" s="500"/>
      <c r="B1029" s="540"/>
      <c r="C1029" s="493"/>
      <c r="D1029" s="498"/>
      <c r="E1029" s="475"/>
      <c r="F1029" s="494"/>
    </row>
    <row r="1030" spans="1:6" s="426" customFormat="1" ht="11.25">
      <c r="A1030" s="500"/>
      <c r="B1030" s="540"/>
      <c r="C1030" s="493"/>
      <c r="D1030" s="498"/>
      <c r="E1030" s="475"/>
      <c r="F1030" s="494"/>
    </row>
    <row r="1031" spans="1:6" s="426" customFormat="1" ht="11.25">
      <c r="A1031" s="500"/>
      <c r="B1031" s="540"/>
      <c r="C1031" s="493"/>
      <c r="D1031" s="498"/>
      <c r="E1031" s="475"/>
      <c r="F1031" s="494"/>
    </row>
    <row r="1032" spans="1:6" s="426" customFormat="1" ht="11.25">
      <c r="A1032" s="500"/>
      <c r="B1032" s="540"/>
      <c r="C1032" s="493"/>
      <c r="D1032" s="498"/>
      <c r="E1032" s="475"/>
      <c r="F1032" s="494"/>
    </row>
    <row r="1033" spans="1:6" s="426" customFormat="1" ht="11.25">
      <c r="A1033" s="500"/>
      <c r="B1033" s="540"/>
      <c r="C1033" s="493"/>
      <c r="D1033" s="498"/>
      <c r="E1033" s="475"/>
      <c r="F1033" s="494"/>
    </row>
    <row r="1034" spans="1:6" s="426" customFormat="1" ht="11.25">
      <c r="A1034" s="500"/>
      <c r="B1034" s="540"/>
      <c r="C1034" s="493"/>
      <c r="D1034" s="498"/>
      <c r="E1034" s="475"/>
      <c r="F1034" s="494"/>
    </row>
    <row r="1035" spans="1:6" s="426" customFormat="1" ht="11.25">
      <c r="A1035" s="500"/>
      <c r="B1035" s="540"/>
      <c r="C1035" s="493"/>
      <c r="D1035" s="498"/>
      <c r="E1035" s="475"/>
      <c r="F1035" s="494"/>
    </row>
    <row r="1036" spans="1:6" s="426" customFormat="1" ht="11.25">
      <c r="A1036" s="500"/>
      <c r="B1036" s="540"/>
      <c r="C1036" s="493"/>
      <c r="D1036" s="498"/>
      <c r="E1036" s="475"/>
      <c r="F1036" s="494"/>
    </row>
    <row r="1037" spans="1:6" s="426" customFormat="1" ht="11.25">
      <c r="A1037" s="500"/>
      <c r="B1037" s="540"/>
      <c r="C1037" s="493"/>
      <c r="D1037" s="498"/>
      <c r="E1037" s="475"/>
      <c r="F1037" s="494"/>
    </row>
    <row r="1038" spans="1:6" s="426" customFormat="1" ht="11.25">
      <c r="A1038" s="500"/>
      <c r="B1038" s="540"/>
      <c r="C1038" s="493"/>
      <c r="D1038" s="498"/>
      <c r="E1038" s="475"/>
      <c r="F1038" s="494"/>
    </row>
    <row r="1039" spans="1:12" ht="11.25">
      <c r="A1039" s="500"/>
      <c r="B1039" s="540"/>
      <c r="D1039" s="498"/>
      <c r="E1039" s="475"/>
      <c r="F1039" s="494"/>
      <c r="G1039" s="426"/>
      <c r="H1039" s="426"/>
      <c r="I1039" s="426"/>
      <c r="J1039" s="426"/>
      <c r="K1039" s="426"/>
      <c r="L1039" s="426"/>
    </row>
    <row r="1040" spans="1:11" ht="11.25">
      <c r="A1040" s="500"/>
      <c r="B1040" s="540"/>
      <c r="D1040" s="498"/>
      <c r="E1040" s="475"/>
      <c r="F1040" s="494"/>
      <c r="G1040" s="426"/>
      <c r="H1040" s="426"/>
      <c r="I1040" s="426"/>
      <c r="J1040" s="426"/>
      <c r="K1040" s="426"/>
    </row>
    <row r="1041" spans="1:11" ht="11.25">
      <c r="A1041" s="500"/>
      <c r="B1041" s="540"/>
      <c r="D1041" s="498"/>
      <c r="E1041" s="475"/>
      <c r="F1041" s="494"/>
      <c r="G1041" s="426"/>
      <c r="H1041" s="426"/>
      <c r="I1041" s="426"/>
      <c r="J1041" s="426"/>
      <c r="K1041" s="426"/>
    </row>
    <row r="1042" spans="1:11" ht="11.25">
      <c r="A1042" s="500"/>
      <c r="B1042" s="540"/>
      <c r="D1042" s="498"/>
      <c r="E1042" s="475"/>
      <c r="F1042" s="494"/>
      <c r="G1042" s="426"/>
      <c r="H1042" s="426"/>
      <c r="I1042" s="426"/>
      <c r="J1042" s="426"/>
      <c r="K1042" s="426"/>
    </row>
    <row r="1043" spans="1:11" ht="11.25">
      <c r="A1043" s="500"/>
      <c r="B1043" s="540"/>
      <c r="D1043" s="498"/>
      <c r="E1043" s="475"/>
      <c r="F1043" s="494"/>
      <c r="G1043" s="426"/>
      <c r="H1043" s="426"/>
      <c r="I1043" s="426"/>
      <c r="J1043" s="426"/>
      <c r="K1043" s="426"/>
    </row>
    <row r="1044" spans="1:6" ht="11.25">
      <c r="A1044" s="500"/>
      <c r="B1044" s="540"/>
      <c r="D1044" s="498"/>
      <c r="E1044" s="475"/>
      <c r="F1044" s="494"/>
    </row>
    <row r="1045" spans="1:6" ht="11.25">
      <c r="A1045" s="500"/>
      <c r="B1045" s="540"/>
      <c r="D1045" s="498"/>
      <c r="E1045" s="475"/>
      <c r="F1045" s="494"/>
    </row>
    <row r="1046" spans="1:6" ht="11.25">
      <c r="A1046" s="500"/>
      <c r="B1046" s="540"/>
      <c r="D1046" s="498"/>
      <c r="E1046" s="475"/>
      <c r="F1046" s="494"/>
    </row>
    <row r="1047" spans="1:6" ht="11.25">
      <c r="A1047" s="500"/>
      <c r="B1047" s="540"/>
      <c r="D1047" s="498"/>
      <c r="E1047" s="475"/>
      <c r="F1047" s="494"/>
    </row>
    <row r="1048" spans="1:6" ht="11.25">
      <c r="A1048" s="500"/>
      <c r="B1048" s="540"/>
      <c r="D1048" s="498"/>
      <c r="E1048" s="475"/>
      <c r="F1048" s="494"/>
    </row>
    <row r="1049" spans="1:6" ht="11.25">
      <c r="A1049" s="500"/>
      <c r="B1049" s="540"/>
      <c r="D1049" s="498"/>
      <c r="E1049" s="475"/>
      <c r="F1049" s="494"/>
    </row>
    <row r="1050" spans="1:6" ht="11.25">
      <c r="A1050" s="500"/>
      <c r="B1050" s="540"/>
      <c r="D1050" s="498"/>
      <c r="E1050" s="475"/>
      <c r="F1050" s="494"/>
    </row>
    <row r="1051" spans="1:6" ht="11.25">
      <c r="A1051" s="500"/>
      <c r="B1051" s="540"/>
      <c r="D1051" s="498"/>
      <c r="E1051" s="475"/>
      <c r="F1051" s="494"/>
    </row>
    <row r="1052" spans="1:6" ht="11.25">
      <c r="A1052" s="500"/>
      <c r="B1052" s="540"/>
      <c r="D1052" s="498"/>
      <c r="E1052" s="475"/>
      <c r="F1052" s="494"/>
    </row>
    <row r="1053" spans="1:6" ht="11.25">
      <c r="A1053" s="500"/>
      <c r="B1053" s="540"/>
      <c r="D1053" s="498"/>
      <c r="E1053" s="475"/>
      <c r="F1053" s="494"/>
    </row>
    <row r="1054" spans="1:6" ht="11.25">
      <c r="A1054" s="500"/>
      <c r="B1054" s="540"/>
      <c r="D1054" s="498"/>
      <c r="E1054" s="475"/>
      <c r="F1054" s="494"/>
    </row>
    <row r="1055" spans="1:6" ht="11.25">
      <c r="A1055" s="500"/>
      <c r="B1055" s="540"/>
      <c r="D1055" s="498"/>
      <c r="E1055" s="475"/>
      <c r="F1055" s="494"/>
    </row>
    <row r="1056" spans="1:6" ht="11.25">
      <c r="A1056" s="500"/>
      <c r="B1056" s="540"/>
      <c r="D1056" s="498"/>
      <c r="E1056" s="475"/>
      <c r="F1056" s="494"/>
    </row>
    <row r="1057" spans="1:6" ht="11.25">
      <c r="A1057" s="500"/>
      <c r="B1057" s="540"/>
      <c r="D1057" s="498"/>
      <c r="E1057" s="475"/>
      <c r="F1057" s="494"/>
    </row>
    <row r="1058" spans="1:6" ht="11.25">
      <c r="A1058" s="500"/>
      <c r="B1058" s="540"/>
      <c r="D1058" s="498"/>
      <c r="E1058" s="475"/>
      <c r="F1058" s="494"/>
    </row>
    <row r="1059" spans="1:6" ht="11.25">
      <c r="A1059" s="500"/>
      <c r="B1059" s="540"/>
      <c r="D1059" s="498"/>
      <c r="E1059" s="475"/>
      <c r="F1059" s="494"/>
    </row>
    <row r="1060" spans="1:6" ht="11.25">
      <c r="A1060" s="500"/>
      <c r="B1060" s="540"/>
      <c r="D1060" s="498"/>
      <c r="E1060" s="475"/>
      <c r="F1060" s="494"/>
    </row>
    <row r="1061" spans="1:6" ht="11.25">
      <c r="A1061" s="500"/>
      <c r="B1061" s="540"/>
      <c r="D1061" s="498"/>
      <c r="E1061" s="475"/>
      <c r="F1061" s="494"/>
    </row>
    <row r="1062" spans="1:6" ht="11.25">
      <c r="A1062" s="500"/>
      <c r="B1062" s="540"/>
      <c r="D1062" s="498"/>
      <c r="E1062" s="475"/>
      <c r="F1062" s="494"/>
    </row>
    <row r="1063" spans="1:6" ht="11.25">
      <c r="A1063" s="500"/>
      <c r="B1063" s="540"/>
      <c r="D1063" s="498"/>
      <c r="E1063" s="475"/>
      <c r="F1063" s="494"/>
    </row>
    <row r="1064" spans="1:6" ht="11.25">
      <c r="A1064" s="500"/>
      <c r="B1064" s="540"/>
      <c r="D1064" s="498"/>
      <c r="E1064" s="475"/>
      <c r="F1064" s="494"/>
    </row>
    <row r="1065" spans="1:6" ht="11.25">
      <c r="A1065" s="500"/>
      <c r="B1065" s="540"/>
      <c r="D1065" s="498"/>
      <c r="E1065" s="475"/>
      <c r="F1065" s="494"/>
    </row>
    <row r="1066" spans="1:6" ht="11.25">
      <c r="A1066" s="500"/>
      <c r="B1066" s="540"/>
      <c r="D1066" s="498"/>
      <c r="E1066" s="475"/>
      <c r="F1066" s="494"/>
    </row>
    <row r="1067" spans="1:6" ht="11.25">
      <c r="A1067" s="500"/>
      <c r="B1067" s="540"/>
      <c r="D1067" s="498"/>
      <c r="E1067" s="475"/>
      <c r="F1067" s="494"/>
    </row>
    <row r="1068" spans="1:6" ht="11.25">
      <c r="A1068" s="500"/>
      <c r="B1068" s="540"/>
      <c r="D1068" s="498"/>
      <c r="E1068" s="475"/>
      <c r="F1068" s="494"/>
    </row>
    <row r="1069" spans="1:6" ht="11.25">
      <c r="A1069" s="500"/>
      <c r="B1069" s="540"/>
      <c r="D1069" s="498"/>
      <c r="E1069" s="475"/>
      <c r="F1069" s="494"/>
    </row>
    <row r="1070" spans="1:6" ht="11.25">
      <c r="A1070" s="500"/>
      <c r="B1070" s="540"/>
      <c r="D1070" s="498"/>
      <c r="E1070" s="475"/>
      <c r="F1070" s="494"/>
    </row>
    <row r="1071" spans="1:6" ht="11.25">
      <c r="A1071" s="500"/>
      <c r="B1071" s="540"/>
      <c r="D1071" s="498"/>
      <c r="E1071" s="475"/>
      <c r="F1071" s="494"/>
    </row>
    <row r="1072" spans="1:6" ht="11.25">
      <c r="A1072" s="500"/>
      <c r="B1072" s="540"/>
      <c r="D1072" s="498"/>
      <c r="E1072" s="475"/>
      <c r="F1072" s="494"/>
    </row>
    <row r="1073" spans="1:6" ht="11.25">
      <c r="A1073" s="500"/>
      <c r="B1073" s="540"/>
      <c r="D1073" s="498"/>
      <c r="E1073" s="475"/>
      <c r="F1073" s="494"/>
    </row>
    <row r="1074" spans="1:6" ht="11.25">
      <c r="A1074" s="500"/>
      <c r="B1074" s="540"/>
      <c r="D1074" s="498"/>
      <c r="E1074" s="475"/>
      <c r="F1074" s="494"/>
    </row>
    <row r="1075" spans="1:6" ht="11.25">
      <c r="A1075" s="500"/>
      <c r="B1075" s="540"/>
      <c r="D1075" s="498"/>
      <c r="E1075" s="475"/>
      <c r="F1075" s="494"/>
    </row>
    <row r="1076" spans="1:6" ht="11.25">
      <c r="A1076" s="500"/>
      <c r="B1076" s="540"/>
      <c r="D1076" s="498"/>
      <c r="E1076" s="475"/>
      <c r="F1076" s="494"/>
    </row>
    <row r="1077" spans="1:6" ht="11.25">
      <c r="A1077" s="500"/>
      <c r="B1077" s="540"/>
      <c r="D1077" s="498"/>
      <c r="E1077" s="475"/>
      <c r="F1077" s="494"/>
    </row>
    <row r="1078" spans="1:6" ht="11.25">
      <c r="A1078" s="500"/>
      <c r="B1078" s="540"/>
      <c r="D1078" s="498"/>
      <c r="E1078" s="475"/>
      <c r="F1078" s="494"/>
    </row>
    <row r="1079" spans="1:6" ht="11.25">
      <c r="A1079" s="500"/>
      <c r="B1079" s="540"/>
      <c r="D1079" s="498"/>
      <c r="E1079" s="475"/>
      <c r="F1079" s="494"/>
    </row>
    <row r="1080" spans="1:6" ht="11.25">
      <c r="A1080" s="500"/>
      <c r="B1080" s="540"/>
      <c r="D1080" s="498"/>
      <c r="E1080" s="475"/>
      <c r="F1080" s="494"/>
    </row>
    <row r="1081" spans="1:6" ht="11.25">
      <c r="A1081" s="500"/>
      <c r="B1081" s="540"/>
      <c r="D1081" s="498"/>
      <c r="E1081" s="475"/>
      <c r="F1081" s="494"/>
    </row>
    <row r="1082" spans="1:6" ht="11.25">
      <c r="A1082" s="500"/>
      <c r="B1082" s="540"/>
      <c r="D1082" s="498"/>
      <c r="E1082" s="475"/>
      <c r="F1082" s="494"/>
    </row>
    <row r="1083" spans="1:6" ht="11.25">
      <c r="A1083" s="500"/>
      <c r="B1083" s="540"/>
      <c r="D1083" s="498"/>
      <c r="E1083" s="475"/>
      <c r="F1083" s="494"/>
    </row>
    <row r="1084" spans="1:6" ht="11.25">
      <c r="A1084" s="500"/>
      <c r="B1084" s="540"/>
      <c r="D1084" s="498"/>
      <c r="E1084" s="475"/>
      <c r="F1084" s="494"/>
    </row>
    <row r="1085" spans="1:6" ht="11.25">
      <c r="A1085" s="500"/>
      <c r="B1085" s="540"/>
      <c r="D1085" s="498"/>
      <c r="E1085" s="475"/>
      <c r="F1085" s="494"/>
    </row>
    <row r="1086" spans="1:6" ht="11.25">
      <c r="A1086" s="500"/>
      <c r="B1086" s="540"/>
      <c r="D1086" s="498"/>
      <c r="E1086" s="475"/>
      <c r="F1086" s="494"/>
    </row>
    <row r="1087" spans="1:6" ht="11.25">
      <c r="A1087" s="500"/>
      <c r="B1087" s="540"/>
      <c r="D1087" s="498"/>
      <c r="E1087" s="475"/>
      <c r="F1087" s="494"/>
    </row>
    <row r="1088" spans="1:6" ht="11.25">
      <c r="A1088" s="500"/>
      <c r="B1088" s="540"/>
      <c r="D1088" s="498"/>
      <c r="E1088" s="475"/>
      <c r="F1088" s="494"/>
    </row>
    <row r="1089" spans="1:6" ht="11.25">
      <c r="A1089" s="500"/>
      <c r="B1089" s="540"/>
      <c r="D1089" s="498"/>
      <c r="E1089" s="475"/>
      <c r="F1089" s="494"/>
    </row>
    <row r="1090" spans="1:6" ht="11.25">
      <c r="A1090" s="500"/>
      <c r="B1090" s="540"/>
      <c r="D1090" s="498"/>
      <c r="E1090" s="475"/>
      <c r="F1090" s="494"/>
    </row>
    <row r="1091" spans="1:6" ht="11.25">
      <c r="A1091" s="500"/>
      <c r="B1091" s="540"/>
      <c r="D1091" s="498"/>
      <c r="E1091" s="475"/>
      <c r="F1091" s="494"/>
    </row>
    <row r="1092" spans="1:6" ht="11.25">
      <c r="A1092" s="500"/>
      <c r="B1092" s="540"/>
      <c r="D1092" s="498"/>
      <c r="E1092" s="475"/>
      <c r="F1092" s="494"/>
    </row>
    <row r="1093" spans="1:6" ht="11.25">
      <c r="A1093" s="500"/>
      <c r="B1093" s="540"/>
      <c r="D1093" s="498"/>
      <c r="E1093" s="475"/>
      <c r="F1093" s="494"/>
    </row>
    <row r="1094" spans="1:6" ht="11.25">
      <c r="A1094" s="500"/>
      <c r="B1094" s="540"/>
      <c r="D1094" s="498"/>
      <c r="E1094" s="475"/>
      <c r="F1094" s="494"/>
    </row>
    <row r="1095" spans="1:6" ht="11.25">
      <c r="A1095" s="500"/>
      <c r="B1095" s="540"/>
      <c r="D1095" s="498"/>
      <c r="E1095" s="475"/>
      <c r="F1095" s="494"/>
    </row>
    <row r="1096" spans="1:6" ht="11.25">
      <c r="A1096" s="500"/>
      <c r="B1096" s="540"/>
      <c r="D1096" s="498"/>
      <c r="E1096" s="475"/>
      <c r="F1096" s="494"/>
    </row>
    <row r="1097" spans="1:6" ht="11.25">
      <c r="A1097" s="500"/>
      <c r="B1097" s="540"/>
      <c r="D1097" s="498"/>
      <c r="E1097" s="475"/>
      <c r="F1097" s="494"/>
    </row>
    <row r="1098" spans="1:6" ht="11.25">
      <c r="A1098" s="500"/>
      <c r="B1098" s="540"/>
      <c r="D1098" s="498"/>
      <c r="E1098" s="475"/>
      <c r="F1098" s="494"/>
    </row>
    <row r="1099" spans="1:6" ht="11.25">
      <c r="A1099" s="500"/>
      <c r="B1099" s="540"/>
      <c r="D1099" s="498"/>
      <c r="E1099" s="475"/>
      <c r="F1099" s="494"/>
    </row>
    <row r="1100" spans="1:6" ht="11.25">
      <c r="A1100" s="500"/>
      <c r="B1100" s="540"/>
      <c r="D1100" s="498"/>
      <c r="E1100" s="475"/>
      <c r="F1100" s="494"/>
    </row>
    <row r="1101" spans="1:6" ht="11.25">
      <c r="A1101" s="500"/>
      <c r="B1101" s="540"/>
      <c r="D1101" s="498"/>
      <c r="E1101" s="475"/>
      <c r="F1101" s="494"/>
    </row>
    <row r="1102" spans="1:6" ht="11.25">
      <c r="A1102" s="500"/>
      <c r="B1102" s="540"/>
      <c r="D1102" s="498"/>
      <c r="E1102" s="475"/>
      <c r="F1102" s="494"/>
    </row>
    <row r="1103" spans="1:6" ht="11.25">
      <c r="A1103" s="500"/>
      <c r="B1103" s="540"/>
      <c r="D1103" s="498"/>
      <c r="E1103" s="475"/>
      <c r="F1103" s="494"/>
    </row>
    <row r="1104" spans="1:6" ht="11.25">
      <c r="A1104" s="500"/>
      <c r="B1104" s="540"/>
      <c r="D1104" s="498"/>
      <c r="E1104" s="475"/>
      <c r="F1104" s="494"/>
    </row>
    <row r="1105" spans="1:6" ht="11.25">
      <c r="A1105" s="500"/>
      <c r="B1105" s="540"/>
      <c r="D1105" s="498"/>
      <c r="E1105" s="475"/>
      <c r="F1105" s="494"/>
    </row>
    <row r="1106" spans="1:6" ht="11.25">
      <c r="A1106" s="500"/>
      <c r="B1106" s="540"/>
      <c r="D1106" s="498"/>
      <c r="E1106" s="475"/>
      <c r="F1106" s="494"/>
    </row>
    <row r="1107" spans="1:6" ht="11.25">
      <c r="A1107" s="500"/>
      <c r="B1107" s="540"/>
      <c r="D1107" s="498"/>
      <c r="E1107" s="475"/>
      <c r="F1107" s="494"/>
    </row>
    <row r="1108" spans="1:6" ht="11.25">
      <c r="A1108" s="500"/>
      <c r="B1108" s="540"/>
      <c r="D1108" s="498"/>
      <c r="E1108" s="475"/>
      <c r="F1108" s="494"/>
    </row>
    <row r="1109" spans="1:6" ht="11.25">
      <c r="A1109" s="500"/>
      <c r="B1109" s="540"/>
      <c r="D1109" s="498"/>
      <c r="E1109" s="475"/>
      <c r="F1109" s="494"/>
    </row>
    <row r="1110" spans="1:6" ht="11.25">
      <c r="A1110" s="500"/>
      <c r="B1110" s="540"/>
      <c r="D1110" s="498"/>
      <c r="E1110" s="475"/>
      <c r="F1110" s="494"/>
    </row>
    <row r="1111" spans="1:6" ht="11.25">
      <c r="A1111" s="500"/>
      <c r="B1111" s="540"/>
      <c r="D1111" s="498"/>
      <c r="E1111" s="475"/>
      <c r="F1111" s="494"/>
    </row>
    <row r="1112" spans="1:6" ht="11.25">
      <c r="A1112" s="500"/>
      <c r="B1112" s="540"/>
      <c r="D1112" s="498"/>
      <c r="E1112" s="475"/>
      <c r="F1112" s="494"/>
    </row>
    <row r="1113" spans="1:6" ht="11.25">
      <c r="A1113" s="500"/>
      <c r="B1113" s="540"/>
      <c r="D1113" s="498"/>
      <c r="E1113" s="475"/>
      <c r="F1113" s="494"/>
    </row>
    <row r="1114" spans="1:6" ht="11.25">
      <c r="A1114" s="500"/>
      <c r="B1114" s="540"/>
      <c r="D1114" s="498"/>
      <c r="E1114" s="475"/>
      <c r="F1114" s="494"/>
    </row>
    <row r="1115" spans="1:6" ht="11.25">
      <c r="A1115" s="500"/>
      <c r="B1115" s="540"/>
      <c r="D1115" s="498"/>
      <c r="E1115" s="475"/>
      <c r="F1115" s="494"/>
    </row>
    <row r="1116" spans="1:6" ht="11.25">
      <c r="A1116" s="500"/>
      <c r="B1116" s="540"/>
      <c r="D1116" s="498"/>
      <c r="E1116" s="475"/>
      <c r="F1116" s="494"/>
    </row>
    <row r="1117" spans="1:6" ht="11.25">
      <c r="A1117" s="500"/>
      <c r="B1117" s="540"/>
      <c r="D1117" s="498"/>
      <c r="E1117" s="475"/>
      <c r="F1117" s="494"/>
    </row>
    <row r="1118" spans="1:6" ht="11.25">
      <c r="A1118" s="500"/>
      <c r="B1118" s="540"/>
      <c r="D1118" s="498"/>
      <c r="E1118" s="475"/>
      <c r="F1118" s="494"/>
    </row>
    <row r="1119" spans="1:6" ht="11.25">
      <c r="A1119" s="500"/>
      <c r="B1119" s="540"/>
      <c r="D1119" s="498"/>
      <c r="E1119" s="475"/>
      <c r="F1119" s="494"/>
    </row>
    <row r="1120" spans="1:6" ht="11.25">
      <c r="A1120" s="500"/>
      <c r="B1120" s="540"/>
      <c r="D1120" s="498"/>
      <c r="E1120" s="475"/>
      <c r="F1120" s="494"/>
    </row>
    <row r="1121" spans="1:6" ht="11.25">
      <c r="A1121" s="500"/>
      <c r="B1121" s="540"/>
      <c r="D1121" s="498"/>
      <c r="E1121" s="475"/>
      <c r="F1121" s="494"/>
    </row>
    <row r="1122" spans="1:6" ht="11.25">
      <c r="A1122" s="500"/>
      <c r="B1122" s="540"/>
      <c r="D1122" s="498"/>
      <c r="E1122" s="475"/>
      <c r="F1122" s="494"/>
    </row>
    <row r="1123" spans="1:6" ht="11.25">
      <c r="A1123" s="500"/>
      <c r="B1123" s="540"/>
      <c r="D1123" s="498"/>
      <c r="E1123" s="475"/>
      <c r="F1123" s="494"/>
    </row>
    <row r="1124" spans="1:6" ht="11.25">
      <c r="A1124" s="500"/>
      <c r="B1124" s="540"/>
      <c r="D1124" s="498"/>
      <c r="E1124" s="475"/>
      <c r="F1124" s="494"/>
    </row>
    <row r="1125" spans="1:6" ht="11.25">
      <c r="A1125" s="500"/>
      <c r="B1125" s="540"/>
      <c r="D1125" s="498"/>
      <c r="E1125" s="475"/>
      <c r="F1125" s="494"/>
    </row>
    <row r="1126" spans="1:6" ht="11.25">
      <c r="A1126" s="500"/>
      <c r="B1126" s="540"/>
      <c r="D1126" s="498"/>
      <c r="E1126" s="475"/>
      <c r="F1126" s="494"/>
    </row>
    <row r="1127" spans="1:6" ht="11.25">
      <c r="A1127" s="500"/>
      <c r="B1127" s="540"/>
      <c r="D1127" s="498"/>
      <c r="E1127" s="475"/>
      <c r="F1127" s="494"/>
    </row>
    <row r="1128" spans="1:6" ht="11.25">
      <c r="A1128" s="500"/>
      <c r="B1128" s="540"/>
      <c r="D1128" s="498"/>
      <c r="E1128" s="475"/>
      <c r="F1128" s="494"/>
    </row>
    <row r="1129" spans="1:6" ht="11.25">
      <c r="A1129" s="500"/>
      <c r="B1129" s="540"/>
      <c r="D1129" s="498"/>
      <c r="E1129" s="475"/>
      <c r="F1129" s="494"/>
    </row>
    <row r="1130" spans="1:6" ht="11.25">
      <c r="A1130" s="500"/>
      <c r="B1130" s="540"/>
      <c r="D1130" s="498"/>
      <c r="E1130" s="475"/>
      <c r="F1130" s="494"/>
    </row>
    <row r="1131" spans="1:6" ht="11.25">
      <c r="A1131" s="500"/>
      <c r="B1131" s="540"/>
      <c r="D1131" s="498"/>
      <c r="E1131" s="475"/>
      <c r="F1131" s="494"/>
    </row>
    <row r="1132" spans="1:6" ht="11.25">
      <c r="A1132" s="500"/>
      <c r="D1132" s="498"/>
      <c r="E1132" s="475"/>
      <c r="F1132" s="494"/>
    </row>
    <row r="1133" spans="1:6" ht="11.25">
      <c r="A1133" s="500"/>
      <c r="D1133" s="498"/>
      <c r="E1133" s="475"/>
      <c r="F1133" s="494"/>
    </row>
  </sheetData>
  <sheetProtection password="CCAA" sheet="1" objects="1" scenarios="1" selectLockedCells="1"/>
  <mergeCells count="1">
    <mergeCell ref="B97:D97"/>
  </mergeCells>
  <printOptions/>
  <pageMargins left="1.1811023622047245" right="0.3937007874015748" top="0.7874015748031497" bottom="0.66" header="0.31496062992125984" footer="0"/>
  <pageSetup firstPageNumber="13" useFirstPageNumber="1" horizontalDpi="300" verticalDpi="300" orientation="portrait" paperSize="9" scale="89" r:id="rId1"/>
  <headerFooter alignWithMargins="0">
    <oddHeader>&amp;C&amp;"Arial,Poševno"FEKALNA KANALIZACIJA ROMSKEGA NASELJA ŠMIHEL - KANAL GV9</oddHeader>
    <oddFooter>&amp;L&amp;8Topos, d.o.o., št. načrta 11/06, marec 2007&amp;R&amp;P</oddFooter>
  </headerFooter>
  <rowBreaks count="2" manualBreakCount="2">
    <brk id="50" max="5" man="1"/>
    <brk id="88" max="5" man="1"/>
  </rowBreaks>
</worksheet>
</file>

<file path=xl/worksheets/sheet6.xml><?xml version="1.0" encoding="utf-8"?>
<worksheet xmlns="http://schemas.openxmlformats.org/spreadsheetml/2006/main" xmlns:r="http://schemas.openxmlformats.org/officeDocument/2006/relationships">
  <sheetPr>
    <outlinePr summaryBelow="0" summaryRight="0"/>
  </sheetPr>
  <dimension ref="A1:L1152"/>
  <sheetViews>
    <sheetView view="pageBreakPreview" zoomScale="145" zoomScaleNormal="110" zoomScaleSheetLayoutView="145" zoomScalePageLayoutView="0" workbookViewId="0" topLeftCell="A90">
      <selection activeCell="E27" sqref="E27"/>
    </sheetView>
  </sheetViews>
  <sheetFormatPr defaultColWidth="9.140625" defaultRowHeight="12.75"/>
  <cols>
    <col min="1" max="1" width="6.7109375" style="442" customWidth="1"/>
    <col min="2" max="2" width="37.7109375" style="438" customWidth="1"/>
    <col min="3" max="3" width="7.28125" style="493" customWidth="1"/>
    <col min="4" max="4" width="5.7109375" style="439" customWidth="1"/>
    <col min="5" max="5" width="11.421875" style="457" customWidth="1"/>
    <col min="6" max="6" width="15.57421875" style="443" customWidth="1"/>
    <col min="7" max="9" width="10.28125" style="441" customWidth="1"/>
    <col min="10" max="16384" width="9.140625" style="441" customWidth="1"/>
  </cols>
  <sheetData>
    <row r="1" spans="1:6" s="362" customFormat="1" ht="12" thickBot="1">
      <c r="A1" s="357" t="s">
        <v>0</v>
      </c>
      <c r="B1" s="358" t="s">
        <v>1</v>
      </c>
      <c r="C1" s="359" t="s">
        <v>2</v>
      </c>
      <c r="D1" s="360" t="s">
        <v>3</v>
      </c>
      <c r="E1" s="444" t="s">
        <v>241</v>
      </c>
      <c r="F1" s="361" t="s">
        <v>242</v>
      </c>
    </row>
    <row r="2" spans="1:7" s="368" customFormat="1" ht="11.25">
      <c r="A2" s="363"/>
      <c r="B2" s="364"/>
      <c r="C2" s="484"/>
      <c r="D2" s="366"/>
      <c r="E2" s="445"/>
      <c r="F2" s="367"/>
      <c r="G2" s="485"/>
    </row>
    <row r="3" spans="1:6" s="374" customFormat="1" ht="11.25">
      <c r="A3" s="486" t="s">
        <v>8</v>
      </c>
      <c r="B3" s="423" t="s">
        <v>9</v>
      </c>
      <c r="C3" s="487"/>
      <c r="D3" s="372"/>
      <c r="E3" s="446"/>
      <c r="F3" s="373"/>
    </row>
    <row r="4" spans="1:7" s="380" customFormat="1" ht="11.25">
      <c r="A4" s="488"/>
      <c r="B4" s="376"/>
      <c r="C4" s="489"/>
      <c r="D4" s="378"/>
      <c r="E4" s="447"/>
      <c r="F4" s="379"/>
      <c r="G4" s="490"/>
    </row>
    <row r="5" spans="1:6" s="495" customFormat="1" ht="26.25" customHeight="1">
      <c r="A5" s="491" t="s">
        <v>10</v>
      </c>
      <c r="B5" s="492" t="s">
        <v>50</v>
      </c>
      <c r="C5" s="493"/>
      <c r="D5" s="425"/>
      <c r="E5" s="475"/>
      <c r="F5" s="494"/>
    </row>
    <row r="6" spans="1:6" s="426" customFormat="1" ht="11.25">
      <c r="A6" s="496"/>
      <c r="B6" s="492"/>
      <c r="C6" s="497">
        <v>141.21</v>
      </c>
      <c r="D6" s="498" t="s">
        <v>11</v>
      </c>
      <c r="E6" s="476"/>
      <c r="F6" s="499">
        <f>C6*E6</f>
        <v>0</v>
      </c>
    </row>
    <row r="7" spans="1:6" s="426" customFormat="1" ht="10.5" customHeight="1">
      <c r="A7" s="496"/>
      <c r="B7" s="492"/>
      <c r="C7" s="497"/>
      <c r="D7" s="498"/>
      <c r="E7" s="476"/>
      <c r="F7" s="499"/>
    </row>
    <row r="8" spans="1:6" s="426" customFormat="1" ht="22.5">
      <c r="A8" s="393" t="s">
        <v>12</v>
      </c>
      <c r="B8" s="492" t="s">
        <v>38</v>
      </c>
      <c r="C8" s="497"/>
      <c r="D8" s="498"/>
      <c r="E8" s="476"/>
      <c r="F8" s="499"/>
    </row>
    <row r="9" spans="1:6" s="426" customFormat="1" ht="11.25">
      <c r="A9" s="500"/>
      <c r="B9" s="492"/>
      <c r="C9" s="497">
        <v>3</v>
      </c>
      <c r="D9" s="498" t="s">
        <v>88</v>
      </c>
      <c r="E9" s="476"/>
      <c r="F9" s="499">
        <f>C9*E9</f>
        <v>0</v>
      </c>
    </row>
    <row r="10" spans="1:6" s="426" customFormat="1" ht="9" customHeight="1">
      <c r="A10" s="500"/>
      <c r="B10" s="492"/>
      <c r="C10" s="497"/>
      <c r="D10" s="498"/>
      <c r="E10" s="476"/>
      <c r="F10" s="499"/>
    </row>
    <row r="11" spans="1:6" s="505" customFormat="1" ht="12" thickBot="1">
      <c r="A11" s="394" t="s">
        <v>8</v>
      </c>
      <c r="B11" s="395" t="s">
        <v>20</v>
      </c>
      <c r="C11" s="502"/>
      <c r="D11" s="503"/>
      <c r="E11" s="477"/>
      <c r="F11" s="504">
        <f>SUM(F6:F10)</f>
        <v>0</v>
      </c>
    </row>
    <row r="12" spans="1:6" s="505" customFormat="1" ht="11.25">
      <c r="A12" s="506"/>
      <c r="B12" s="507"/>
      <c r="C12" s="508"/>
      <c r="D12" s="509"/>
      <c r="E12" s="478"/>
      <c r="F12" s="510"/>
    </row>
    <row r="13" spans="1:6" s="505" customFormat="1" ht="11.25">
      <c r="A13" s="401" t="s">
        <v>21</v>
      </c>
      <c r="B13" s="402" t="s">
        <v>4</v>
      </c>
      <c r="C13" s="508"/>
      <c r="D13" s="509"/>
      <c r="E13" s="478"/>
      <c r="F13" s="510"/>
    </row>
    <row r="14" spans="1:6" s="426" customFormat="1" ht="11.25">
      <c r="A14" s="500"/>
      <c r="B14" s="501"/>
      <c r="C14" s="497"/>
      <c r="D14" s="498"/>
      <c r="E14" s="476"/>
      <c r="F14" s="499"/>
    </row>
    <row r="15" spans="1:6" s="426" customFormat="1" ht="33.75">
      <c r="A15" s="496" t="s">
        <v>10</v>
      </c>
      <c r="B15" s="388" t="s">
        <v>176</v>
      </c>
      <c r="C15" s="497"/>
      <c r="D15" s="498"/>
      <c r="E15" s="476"/>
      <c r="F15" s="499"/>
    </row>
    <row r="16" spans="1:6" s="426" customFormat="1" ht="11.25">
      <c r="A16" s="496"/>
      <c r="B16" s="541" t="s">
        <v>41</v>
      </c>
      <c r="C16" s="512">
        <v>349.53</v>
      </c>
      <c r="D16" s="513" t="s">
        <v>23</v>
      </c>
      <c r="E16" s="479"/>
      <c r="F16" s="499">
        <f>C16*E16</f>
        <v>0</v>
      </c>
    </row>
    <row r="17" spans="1:6" s="426" customFormat="1" ht="11.25">
      <c r="A17" s="496"/>
      <c r="B17" s="541" t="s">
        <v>40</v>
      </c>
      <c r="C17" s="512">
        <v>53.83</v>
      </c>
      <c r="D17" s="513" t="s">
        <v>23</v>
      </c>
      <c r="E17" s="479"/>
      <c r="F17" s="499">
        <f>C17*E17</f>
        <v>0</v>
      </c>
    </row>
    <row r="18" spans="1:6" s="426" customFormat="1" ht="11.25">
      <c r="A18" s="496"/>
      <c r="B18" s="541"/>
      <c r="C18" s="512"/>
      <c r="D18" s="513"/>
      <c r="E18" s="479"/>
      <c r="F18" s="499"/>
    </row>
    <row r="19" spans="1:6" s="426" customFormat="1" ht="33.75">
      <c r="A19" s="496" t="s">
        <v>12</v>
      </c>
      <c r="B19" s="388" t="s">
        <v>177</v>
      </c>
      <c r="C19" s="497"/>
      <c r="D19" s="498"/>
      <c r="E19" s="476"/>
      <c r="F19" s="499"/>
    </row>
    <row r="20" spans="1:6" s="426" customFormat="1" ht="11.25">
      <c r="A20" s="514"/>
      <c r="B20" s="541" t="s">
        <v>54</v>
      </c>
      <c r="C20" s="512">
        <v>87.38</v>
      </c>
      <c r="D20" s="513" t="s">
        <v>23</v>
      </c>
      <c r="E20" s="479"/>
      <c r="F20" s="499">
        <f>C20*E20</f>
        <v>0</v>
      </c>
    </row>
    <row r="21" spans="1:6" s="426" customFormat="1" ht="11.25">
      <c r="A21" s="514"/>
      <c r="B21" s="541" t="s">
        <v>55</v>
      </c>
      <c r="C21" s="512">
        <v>13.46</v>
      </c>
      <c r="D21" s="513" t="s">
        <v>23</v>
      </c>
      <c r="E21" s="479"/>
      <c r="F21" s="499">
        <f>C21*E21</f>
        <v>0</v>
      </c>
    </row>
    <row r="22" spans="1:6" s="426" customFormat="1" ht="11.25">
      <c r="A22" s="496"/>
      <c r="B22" s="541"/>
      <c r="C22" s="512"/>
      <c r="D22" s="513"/>
      <c r="E22" s="479"/>
      <c r="F22" s="499"/>
    </row>
    <row r="23" spans="1:6" s="426" customFormat="1" ht="33.75">
      <c r="A23" s="393" t="s">
        <v>15</v>
      </c>
      <c r="B23" s="515" t="s">
        <v>184</v>
      </c>
      <c r="C23" s="512"/>
      <c r="D23" s="513"/>
      <c r="E23" s="476"/>
      <c r="F23" s="499"/>
    </row>
    <row r="24" spans="1:6" s="426" customFormat="1" ht="11.25">
      <c r="A24" s="496"/>
      <c r="B24" s="511"/>
      <c r="C24" s="512">
        <v>2.2</v>
      </c>
      <c r="D24" s="516" t="s">
        <v>23</v>
      </c>
      <c r="E24" s="476"/>
      <c r="F24" s="499">
        <f>C24*E24</f>
        <v>0</v>
      </c>
    </row>
    <row r="25" spans="1:6" s="426" customFormat="1" ht="11.25">
      <c r="A25" s="496"/>
      <c r="B25" s="511"/>
      <c r="C25" s="512"/>
      <c r="D25" s="516"/>
      <c r="E25" s="476"/>
      <c r="F25" s="499"/>
    </row>
    <row r="26" spans="1:6" s="426" customFormat="1" ht="22.5">
      <c r="A26" s="393" t="s">
        <v>16</v>
      </c>
      <c r="B26" s="492" t="s">
        <v>49</v>
      </c>
      <c r="C26" s="497"/>
      <c r="D26" s="498"/>
      <c r="E26" s="476"/>
      <c r="F26" s="499"/>
    </row>
    <row r="27" spans="1:6" s="426" customFormat="1" ht="11.25">
      <c r="A27" s="496"/>
      <c r="B27" s="492"/>
      <c r="C27" s="512">
        <v>112.97</v>
      </c>
      <c r="D27" s="498" t="s">
        <v>22</v>
      </c>
      <c r="E27" s="476"/>
      <c r="F27" s="499">
        <f>C27*E27</f>
        <v>0</v>
      </c>
    </row>
    <row r="28" spans="1:6" s="426" customFormat="1" ht="11.25">
      <c r="A28" s="496"/>
      <c r="B28" s="492"/>
      <c r="C28" s="497"/>
      <c r="D28" s="498"/>
      <c r="E28" s="476"/>
      <c r="F28" s="499"/>
    </row>
    <row r="29" spans="1:6" s="426" customFormat="1" ht="33.75">
      <c r="A29" s="393" t="s">
        <v>17</v>
      </c>
      <c r="B29" s="492" t="s">
        <v>37</v>
      </c>
      <c r="C29" s="497"/>
      <c r="D29" s="498"/>
      <c r="E29" s="476"/>
      <c r="F29" s="499"/>
    </row>
    <row r="30" spans="1:6" s="426" customFormat="1" ht="11.25">
      <c r="A30" s="496"/>
      <c r="B30" s="492"/>
      <c r="C30" s="512">
        <v>11.3</v>
      </c>
      <c r="D30" s="498" t="s">
        <v>23</v>
      </c>
      <c r="E30" s="476"/>
      <c r="F30" s="499">
        <f>C30*E30</f>
        <v>0</v>
      </c>
    </row>
    <row r="31" spans="1:6" s="426" customFormat="1" ht="11.25">
      <c r="A31" s="496"/>
      <c r="B31" s="492"/>
      <c r="C31" s="497"/>
      <c r="D31" s="498"/>
      <c r="E31" s="476"/>
      <c r="F31" s="499"/>
    </row>
    <row r="32" spans="1:6" s="426" customFormat="1" ht="45">
      <c r="A32" s="393" t="s">
        <v>18</v>
      </c>
      <c r="B32" s="492" t="s">
        <v>27</v>
      </c>
      <c r="C32" s="497"/>
      <c r="D32" s="498"/>
      <c r="E32" s="476"/>
      <c r="F32" s="499"/>
    </row>
    <row r="33" spans="1:6" s="426" customFormat="1" ht="11.25" customHeight="1">
      <c r="A33" s="496"/>
      <c r="B33" s="492"/>
      <c r="C33" s="497">
        <v>68.63</v>
      </c>
      <c r="D33" s="498" t="s">
        <v>23</v>
      </c>
      <c r="E33" s="476"/>
      <c r="F33" s="499">
        <f>C33*E33</f>
        <v>0</v>
      </c>
    </row>
    <row r="34" spans="1:6" s="426" customFormat="1" ht="11.25">
      <c r="A34" s="496"/>
      <c r="B34" s="492"/>
      <c r="C34" s="497"/>
      <c r="D34" s="498"/>
      <c r="E34" s="479"/>
      <c r="F34" s="499"/>
    </row>
    <row r="35" spans="1:6" s="426" customFormat="1" ht="27.75" customHeight="1">
      <c r="A35" s="393" t="s">
        <v>24</v>
      </c>
      <c r="B35" s="511" t="s">
        <v>46</v>
      </c>
      <c r="C35" s="497"/>
      <c r="D35" s="498"/>
      <c r="E35" s="476"/>
      <c r="F35" s="499"/>
    </row>
    <row r="36" spans="1:6" s="426" customFormat="1" ht="11.25">
      <c r="A36" s="496"/>
      <c r="B36" s="492"/>
      <c r="C36" s="512">
        <v>229.11</v>
      </c>
      <c r="D36" s="498" t="s">
        <v>23</v>
      </c>
      <c r="E36" s="476"/>
      <c r="F36" s="499">
        <f>C36*E36</f>
        <v>0</v>
      </c>
    </row>
    <row r="37" spans="1:6" s="426" customFormat="1" ht="11.25">
      <c r="A37" s="496"/>
      <c r="B37" s="492"/>
      <c r="C37" s="497"/>
      <c r="D37" s="498"/>
      <c r="E37" s="476"/>
      <c r="F37" s="499"/>
    </row>
    <row r="38" spans="1:6" s="426" customFormat="1" ht="33.75">
      <c r="A38" s="393" t="s">
        <v>25</v>
      </c>
      <c r="B38" s="382" t="s">
        <v>179</v>
      </c>
      <c r="C38" s="497"/>
      <c r="D38" s="498"/>
      <c r="E38" s="476"/>
      <c r="F38" s="499"/>
    </row>
    <row r="39" spans="1:6" s="426" customFormat="1" ht="11.25">
      <c r="A39" s="496"/>
      <c r="B39" s="501"/>
      <c r="C39" s="497">
        <v>98.2</v>
      </c>
      <c r="D39" s="390" t="s">
        <v>23</v>
      </c>
      <c r="E39" s="476"/>
      <c r="F39" s="499">
        <f>C39*E39</f>
        <v>0</v>
      </c>
    </row>
    <row r="40" spans="1:6" s="426" customFormat="1" ht="11.25">
      <c r="A40" s="496"/>
      <c r="B40" s="501"/>
      <c r="C40" s="497"/>
      <c r="D40" s="498"/>
      <c r="E40" s="476"/>
      <c r="F40" s="499"/>
    </row>
    <row r="41" spans="1:6" s="426" customFormat="1" ht="33.75">
      <c r="A41" s="417" t="s">
        <v>26</v>
      </c>
      <c r="B41" s="404" t="s">
        <v>57</v>
      </c>
      <c r="C41" s="497"/>
      <c r="D41" s="498"/>
      <c r="E41" s="476"/>
      <c r="F41" s="499"/>
    </row>
    <row r="42" spans="1:6" s="426" customFormat="1" ht="11.25">
      <c r="A42" s="496"/>
      <c r="B42" s="501"/>
      <c r="C42" s="497">
        <v>85.29</v>
      </c>
      <c r="D42" s="498" t="s">
        <v>23</v>
      </c>
      <c r="E42" s="476"/>
      <c r="F42" s="499">
        <f>C42*E42</f>
        <v>0</v>
      </c>
    </row>
    <row r="43" spans="1:6" s="426" customFormat="1" ht="11.25">
      <c r="A43" s="496"/>
      <c r="B43" s="501"/>
      <c r="C43" s="497"/>
      <c r="D43" s="498"/>
      <c r="E43" s="476"/>
      <c r="F43" s="499"/>
    </row>
    <row r="44" spans="1:6" s="426" customFormat="1" ht="22.5">
      <c r="A44" s="393" t="s">
        <v>28</v>
      </c>
      <c r="B44" s="501" t="s">
        <v>32</v>
      </c>
      <c r="C44" s="497"/>
      <c r="D44" s="498"/>
      <c r="E44" s="476"/>
      <c r="F44" s="499"/>
    </row>
    <row r="45" spans="1:6" s="426" customFormat="1" ht="11.25">
      <c r="A45" s="496"/>
      <c r="B45" s="501"/>
      <c r="C45" s="512">
        <v>10</v>
      </c>
      <c r="D45" s="498" t="s">
        <v>22</v>
      </c>
      <c r="E45" s="476"/>
      <c r="F45" s="499">
        <f>C45*E45</f>
        <v>0</v>
      </c>
    </row>
    <row r="46" spans="1:6" s="426" customFormat="1" ht="11.25">
      <c r="A46" s="496"/>
      <c r="B46" s="501"/>
      <c r="C46" s="497"/>
      <c r="D46" s="498"/>
      <c r="E46" s="476"/>
      <c r="F46" s="499"/>
    </row>
    <row r="47" spans="1:6" s="426" customFormat="1" ht="22.5">
      <c r="A47" s="393" t="s">
        <v>29</v>
      </c>
      <c r="B47" s="501" t="s">
        <v>33</v>
      </c>
      <c r="C47" s="497"/>
      <c r="D47" s="498"/>
      <c r="E47" s="476"/>
      <c r="F47" s="499"/>
    </row>
    <row r="48" spans="1:6" s="426" customFormat="1" ht="11.25">
      <c r="A48" s="496"/>
      <c r="B48" s="501"/>
      <c r="C48" s="512">
        <v>1</v>
      </c>
      <c r="D48" s="498" t="s">
        <v>88</v>
      </c>
      <c r="E48" s="476"/>
      <c r="F48" s="499">
        <f>C48*E48</f>
        <v>0</v>
      </c>
    </row>
    <row r="49" spans="1:6" s="426" customFormat="1" ht="11.25">
      <c r="A49" s="496"/>
      <c r="B49" s="501"/>
      <c r="C49" s="497"/>
      <c r="D49" s="498"/>
      <c r="E49" s="476"/>
      <c r="F49" s="499"/>
    </row>
    <row r="50" spans="1:6" s="426" customFormat="1" ht="33.75">
      <c r="A50" s="393" t="s">
        <v>30</v>
      </c>
      <c r="B50" s="388" t="s">
        <v>178</v>
      </c>
      <c r="C50" s="497"/>
      <c r="D50" s="498"/>
      <c r="E50" s="476"/>
      <c r="F50" s="499"/>
    </row>
    <row r="51" spans="1:6" s="426" customFormat="1" ht="11.25">
      <c r="A51" s="496"/>
      <c r="B51" s="501"/>
      <c r="C51" s="512">
        <v>600</v>
      </c>
      <c r="D51" s="498" t="s">
        <v>22</v>
      </c>
      <c r="E51" s="476"/>
      <c r="F51" s="499">
        <f>C51*E51</f>
        <v>0</v>
      </c>
    </row>
    <row r="52" spans="1:6" s="426" customFormat="1" ht="11.25">
      <c r="A52" s="500"/>
      <c r="B52" s="501"/>
      <c r="C52" s="497"/>
      <c r="D52" s="498"/>
      <c r="E52" s="476"/>
      <c r="F52" s="499"/>
    </row>
    <row r="53" spans="1:6" s="426" customFormat="1" ht="39" customHeight="1">
      <c r="A53" s="393" t="s">
        <v>31</v>
      </c>
      <c r="B53" s="382" t="s">
        <v>183</v>
      </c>
      <c r="C53" s="497"/>
      <c r="D53" s="390"/>
      <c r="E53" s="476"/>
      <c r="F53" s="499"/>
    </row>
    <row r="54" spans="1:6" s="505" customFormat="1" ht="11.25">
      <c r="A54" s="500"/>
      <c r="B54" s="388" t="s">
        <v>14</v>
      </c>
      <c r="C54" s="497"/>
      <c r="D54" s="390"/>
      <c r="E54" s="476"/>
      <c r="F54" s="499">
        <f>C54*E54</f>
        <v>0</v>
      </c>
    </row>
    <row r="55" spans="1:6" s="524" customFormat="1" ht="11.25">
      <c r="A55" s="500"/>
      <c r="B55" s="501"/>
      <c r="C55" s="497"/>
      <c r="D55" s="498"/>
      <c r="E55" s="476"/>
      <c r="F55" s="499"/>
    </row>
    <row r="56" spans="1:6" s="505" customFormat="1" ht="12" thickBot="1">
      <c r="A56" s="407" t="s">
        <v>21</v>
      </c>
      <c r="B56" s="408" t="s">
        <v>34</v>
      </c>
      <c r="C56" s="517"/>
      <c r="D56" s="518"/>
      <c r="E56" s="480"/>
      <c r="F56" s="542">
        <f>SUM(F16:F55)</f>
        <v>0</v>
      </c>
    </row>
    <row r="57" spans="1:6" s="426" customFormat="1" ht="11.25">
      <c r="A57" s="519"/>
      <c r="B57" s="520"/>
      <c r="C57" s="521"/>
      <c r="D57" s="522"/>
      <c r="E57" s="481"/>
      <c r="F57" s="523"/>
    </row>
    <row r="58" spans="1:6" s="426" customFormat="1" ht="11.25">
      <c r="A58" s="401" t="s">
        <v>35</v>
      </c>
      <c r="B58" s="402" t="s">
        <v>6</v>
      </c>
      <c r="C58" s="525"/>
      <c r="D58" s="509"/>
      <c r="E58" s="476"/>
      <c r="F58" s="499"/>
    </row>
    <row r="59" spans="1:6" s="426" customFormat="1" ht="11.25">
      <c r="A59" s="415"/>
      <c r="B59" s="416"/>
      <c r="C59" s="383"/>
      <c r="D59" s="498"/>
      <c r="E59" s="476"/>
      <c r="F59" s="499"/>
    </row>
    <row r="60" spans="1:6" s="426" customFormat="1" ht="49.5" customHeight="1">
      <c r="A60" s="496" t="s">
        <v>10</v>
      </c>
      <c r="B60" s="382" t="s">
        <v>259</v>
      </c>
      <c r="C60" s="383"/>
      <c r="D60" s="498"/>
      <c r="E60" s="476"/>
      <c r="F60" s="499"/>
    </row>
    <row r="61" spans="1:6" s="426" customFormat="1" ht="11.25">
      <c r="A61" s="496"/>
      <c r="B61" s="492"/>
      <c r="C61" s="383">
        <v>1</v>
      </c>
      <c r="D61" s="498" t="s">
        <v>88</v>
      </c>
      <c r="E61" s="476"/>
      <c r="F61" s="413">
        <f>C61*E61</f>
        <v>0</v>
      </c>
    </row>
    <row r="62" spans="1:6" s="426" customFormat="1" ht="11.25">
      <c r="A62" s="496"/>
      <c r="B62" s="492"/>
      <c r="C62" s="383"/>
      <c r="D62" s="498"/>
      <c r="E62" s="476"/>
      <c r="F62" s="413"/>
    </row>
    <row r="63" spans="1:6" s="426" customFormat="1" ht="72" customHeight="1">
      <c r="A63" s="496" t="s">
        <v>12</v>
      </c>
      <c r="B63" s="382" t="s">
        <v>181</v>
      </c>
      <c r="C63" s="383"/>
      <c r="D63" s="498"/>
      <c r="E63" s="476"/>
      <c r="F63" s="413"/>
    </row>
    <row r="64" spans="1:6" s="426" customFormat="1" ht="11.25">
      <c r="A64" s="496"/>
      <c r="B64" s="492"/>
      <c r="C64" s="383">
        <v>1</v>
      </c>
      <c r="D64" s="498" t="s">
        <v>88</v>
      </c>
      <c r="E64" s="476"/>
      <c r="F64" s="413">
        <f>C64*E64</f>
        <v>0</v>
      </c>
    </row>
    <row r="65" spans="1:6" s="426" customFormat="1" ht="11.25">
      <c r="A65" s="496"/>
      <c r="B65" s="492"/>
      <c r="C65" s="543"/>
      <c r="D65" s="543"/>
      <c r="E65" s="460"/>
      <c r="F65" s="544"/>
    </row>
    <row r="66" spans="1:6" s="426" customFormat="1" ht="59.25" customHeight="1">
      <c r="A66" s="496" t="s">
        <v>15</v>
      </c>
      <c r="B66" s="382" t="s">
        <v>260</v>
      </c>
      <c r="C66" s="383"/>
      <c r="D66" s="498"/>
      <c r="E66" s="476"/>
      <c r="F66" s="413"/>
    </row>
    <row r="67" spans="1:6" s="426" customFormat="1" ht="12" customHeight="1">
      <c r="A67" s="496"/>
      <c r="B67" s="492"/>
      <c r="C67" s="383">
        <v>3</v>
      </c>
      <c r="D67" s="498" t="s">
        <v>88</v>
      </c>
      <c r="E67" s="476"/>
      <c r="F67" s="413">
        <f>C67*E67</f>
        <v>0</v>
      </c>
    </row>
    <row r="68" spans="1:6" s="426" customFormat="1" ht="11.25">
      <c r="A68" s="496"/>
      <c r="B68" s="492"/>
      <c r="C68" s="383"/>
      <c r="D68" s="498"/>
      <c r="E68" s="476"/>
      <c r="F68" s="413"/>
    </row>
    <row r="69" spans="1:6" s="426" customFormat="1" ht="71.25" customHeight="1">
      <c r="A69" s="496" t="s">
        <v>16</v>
      </c>
      <c r="B69" s="382" t="s">
        <v>268</v>
      </c>
      <c r="C69" s="383"/>
      <c r="D69" s="498"/>
      <c r="E69" s="476"/>
      <c r="F69" s="413"/>
    </row>
    <row r="70" spans="1:6" s="426" customFormat="1" ht="17.25" customHeight="1">
      <c r="A70" s="496"/>
      <c r="B70" s="492"/>
      <c r="C70" s="383">
        <v>3</v>
      </c>
      <c r="D70" s="498" t="s">
        <v>88</v>
      </c>
      <c r="E70" s="476"/>
      <c r="F70" s="413">
        <f>C70*E70</f>
        <v>0</v>
      </c>
    </row>
    <row r="71" spans="1:6" s="426" customFormat="1" ht="11.25">
      <c r="A71" s="496"/>
      <c r="B71" s="492"/>
      <c r="C71" s="383"/>
      <c r="D71" s="498"/>
      <c r="E71" s="476"/>
      <c r="F71" s="413"/>
    </row>
    <row r="72" spans="1:6" s="426" customFormat="1" ht="55.5" customHeight="1">
      <c r="A72" s="496" t="s">
        <v>17</v>
      </c>
      <c r="B72" s="382" t="s">
        <v>261</v>
      </c>
      <c r="C72" s="383"/>
      <c r="D72" s="498"/>
      <c r="E72" s="476"/>
      <c r="F72" s="413"/>
    </row>
    <row r="73" spans="1:6" s="426" customFormat="1" ht="13.5" customHeight="1">
      <c r="A73" s="496"/>
      <c r="B73" s="492"/>
      <c r="C73" s="383">
        <v>1</v>
      </c>
      <c r="D73" s="498" t="s">
        <v>88</v>
      </c>
      <c r="E73" s="476"/>
      <c r="F73" s="413">
        <f>C73*E73</f>
        <v>0</v>
      </c>
    </row>
    <row r="74" spans="1:6" s="426" customFormat="1" ht="8.25" customHeight="1">
      <c r="A74" s="496"/>
      <c r="B74" s="492"/>
      <c r="C74" s="383"/>
      <c r="D74" s="498"/>
      <c r="E74" s="476"/>
      <c r="F74" s="413"/>
    </row>
    <row r="75" spans="1:6" s="426" customFormat="1" ht="80.25" customHeight="1">
      <c r="A75" s="496" t="s">
        <v>18</v>
      </c>
      <c r="B75" s="382" t="s">
        <v>282</v>
      </c>
      <c r="C75" s="383"/>
      <c r="D75" s="498"/>
      <c r="E75" s="476"/>
      <c r="F75" s="413"/>
    </row>
    <row r="76" spans="1:6" s="426" customFormat="1" ht="13.5" customHeight="1">
      <c r="A76" s="496"/>
      <c r="B76" s="492"/>
      <c r="C76" s="383">
        <v>1</v>
      </c>
      <c r="D76" s="498" t="s">
        <v>88</v>
      </c>
      <c r="E76" s="476"/>
      <c r="F76" s="413">
        <f>C76*E76</f>
        <v>0</v>
      </c>
    </row>
    <row r="77" spans="1:6" s="426" customFormat="1" ht="9" customHeight="1">
      <c r="A77" s="496"/>
      <c r="B77" s="492"/>
      <c r="C77" s="383"/>
      <c r="D77" s="498"/>
      <c r="E77" s="476"/>
      <c r="F77" s="413"/>
    </row>
    <row r="78" spans="1:6" s="426" customFormat="1" ht="47.25" customHeight="1">
      <c r="A78" s="496" t="s">
        <v>24</v>
      </c>
      <c r="B78" s="382" t="s">
        <v>262</v>
      </c>
      <c r="C78" s="383"/>
      <c r="D78" s="498"/>
      <c r="E78" s="476"/>
      <c r="F78" s="413"/>
    </row>
    <row r="79" spans="1:6" s="426" customFormat="1" ht="11.25">
      <c r="A79" s="496"/>
      <c r="B79" s="492"/>
      <c r="C79" s="383">
        <v>1</v>
      </c>
      <c r="D79" s="498" t="s">
        <v>88</v>
      </c>
      <c r="E79" s="476"/>
      <c r="F79" s="413">
        <f>C79*E79</f>
        <v>0</v>
      </c>
    </row>
    <row r="80" spans="1:6" s="426" customFormat="1" ht="11.25">
      <c r="A80" s="496"/>
      <c r="B80" s="492"/>
      <c r="C80" s="383"/>
      <c r="D80" s="498"/>
      <c r="E80" s="476"/>
      <c r="F80" s="413"/>
    </row>
    <row r="81" spans="1:6" s="426" customFormat="1" ht="78.75">
      <c r="A81" s="496" t="s">
        <v>25</v>
      </c>
      <c r="B81" s="382" t="s">
        <v>277</v>
      </c>
      <c r="C81" s="383"/>
      <c r="D81" s="498"/>
      <c r="E81" s="476"/>
      <c r="F81" s="413"/>
    </row>
    <row r="82" spans="1:6" s="426" customFormat="1" ht="11.25">
      <c r="A82" s="496"/>
      <c r="B82" s="492"/>
      <c r="C82" s="383">
        <v>1</v>
      </c>
      <c r="D82" s="498" t="s">
        <v>88</v>
      </c>
      <c r="E82" s="476"/>
      <c r="F82" s="413">
        <f>C82*E82</f>
        <v>0</v>
      </c>
    </row>
    <row r="83" spans="1:6" s="426" customFormat="1" ht="11.25">
      <c r="A83" s="496"/>
      <c r="B83" s="492"/>
      <c r="C83" s="383"/>
      <c r="D83" s="498"/>
      <c r="E83" s="476"/>
      <c r="F83" s="413"/>
    </row>
    <row r="84" spans="1:6" s="426" customFormat="1" ht="45.75" customHeight="1">
      <c r="A84" s="496" t="s">
        <v>26</v>
      </c>
      <c r="B84" s="382" t="s">
        <v>263</v>
      </c>
      <c r="C84" s="383"/>
      <c r="D84" s="498"/>
      <c r="E84" s="476"/>
      <c r="F84" s="413"/>
    </row>
    <row r="85" spans="1:6" s="426" customFormat="1" ht="11.25">
      <c r="A85" s="496"/>
      <c r="B85" s="492"/>
      <c r="C85" s="383">
        <v>1</v>
      </c>
      <c r="D85" s="498" t="s">
        <v>88</v>
      </c>
      <c r="E85" s="476"/>
      <c r="F85" s="413">
        <f>C85*E85</f>
        <v>0</v>
      </c>
    </row>
    <row r="86" spans="1:6" s="426" customFormat="1" ht="11.25">
      <c r="A86" s="496"/>
      <c r="B86" s="492"/>
      <c r="C86" s="383"/>
      <c r="D86" s="498"/>
      <c r="E86" s="476"/>
      <c r="F86" s="413"/>
    </row>
    <row r="87" spans="1:6" s="426" customFormat="1" ht="85.5" customHeight="1">
      <c r="A87" s="496" t="s">
        <v>28</v>
      </c>
      <c r="B87" s="382" t="s">
        <v>283</v>
      </c>
      <c r="C87" s="383"/>
      <c r="D87" s="498"/>
      <c r="E87" s="476"/>
      <c r="F87" s="413"/>
    </row>
    <row r="88" spans="1:6" s="426" customFormat="1" ht="11.25">
      <c r="A88" s="496"/>
      <c r="B88" s="492"/>
      <c r="C88" s="383">
        <v>1</v>
      </c>
      <c r="D88" s="498" t="s">
        <v>88</v>
      </c>
      <c r="E88" s="476"/>
      <c r="F88" s="413">
        <f>C88*E88</f>
        <v>0</v>
      </c>
    </row>
    <row r="89" spans="1:6" s="426" customFormat="1" ht="11.25">
      <c r="A89" s="496"/>
      <c r="B89" s="492"/>
      <c r="C89" s="383"/>
      <c r="D89" s="498"/>
      <c r="E89" s="476"/>
      <c r="F89" s="413"/>
    </row>
    <row r="90" spans="1:6" s="426" customFormat="1" ht="22.5">
      <c r="A90" s="496" t="s">
        <v>59</v>
      </c>
      <c r="B90" s="492" t="s">
        <v>65</v>
      </c>
      <c r="C90" s="383"/>
      <c r="D90" s="498"/>
      <c r="E90" s="476"/>
      <c r="F90" s="413"/>
    </row>
    <row r="91" spans="1:6" s="426" customFormat="1" ht="11.25">
      <c r="A91" s="496"/>
      <c r="B91" s="492" t="s">
        <v>66</v>
      </c>
      <c r="C91" s="383">
        <v>141.21</v>
      </c>
      <c r="D91" s="498" t="s">
        <v>11</v>
      </c>
      <c r="E91" s="476"/>
      <c r="F91" s="413">
        <f>C91*E91</f>
        <v>0</v>
      </c>
    </row>
    <row r="92" spans="1:6" s="426" customFormat="1" ht="11.25">
      <c r="A92" s="496"/>
      <c r="B92" s="492"/>
      <c r="C92" s="383"/>
      <c r="D92" s="498"/>
      <c r="E92" s="476"/>
      <c r="F92" s="413"/>
    </row>
    <row r="93" spans="1:6" s="426" customFormat="1" ht="33.75">
      <c r="A93" s="496" t="s">
        <v>60</v>
      </c>
      <c r="B93" s="492" t="s">
        <v>67</v>
      </c>
      <c r="C93" s="383"/>
      <c r="D93" s="498"/>
      <c r="E93" s="476"/>
      <c r="F93" s="413"/>
    </row>
    <row r="94" spans="1:6" s="426" customFormat="1" ht="11.25">
      <c r="A94" s="496"/>
      <c r="B94" s="492" t="s">
        <v>66</v>
      </c>
      <c r="C94" s="383">
        <v>141.21</v>
      </c>
      <c r="D94" s="498" t="s">
        <v>11</v>
      </c>
      <c r="E94" s="476"/>
      <c r="F94" s="413">
        <f>C94*E94</f>
        <v>0</v>
      </c>
    </row>
    <row r="95" spans="1:6" s="426" customFormat="1" ht="11.25">
      <c r="A95" s="496"/>
      <c r="B95" s="492"/>
      <c r="C95" s="383"/>
      <c r="D95" s="498"/>
      <c r="E95" s="476"/>
      <c r="F95" s="413"/>
    </row>
    <row r="96" spans="1:6" s="426" customFormat="1" ht="22.5">
      <c r="A96" s="496" t="s">
        <v>61</v>
      </c>
      <c r="B96" s="492" t="s">
        <v>68</v>
      </c>
      <c r="C96" s="383"/>
      <c r="D96" s="498"/>
      <c r="E96" s="476"/>
      <c r="F96" s="413"/>
    </row>
    <row r="97" spans="1:6" s="426" customFormat="1" ht="11.25">
      <c r="A97" s="496"/>
      <c r="B97" s="492"/>
      <c r="C97" s="383">
        <v>141.21</v>
      </c>
      <c r="D97" s="498" t="s">
        <v>11</v>
      </c>
      <c r="E97" s="476"/>
      <c r="F97" s="413">
        <f>C97*E97</f>
        <v>0</v>
      </c>
    </row>
    <row r="98" spans="1:6" s="426" customFormat="1" ht="11.25">
      <c r="A98" s="496"/>
      <c r="B98" s="492"/>
      <c r="C98" s="383"/>
      <c r="D98" s="498"/>
      <c r="E98" s="476"/>
      <c r="F98" s="413"/>
    </row>
    <row r="99" spans="1:6" s="374" customFormat="1" ht="22.5">
      <c r="A99" s="496" t="s">
        <v>71</v>
      </c>
      <c r="B99" s="492" t="s">
        <v>47</v>
      </c>
      <c r="C99" s="383"/>
      <c r="D99" s="498"/>
      <c r="E99" s="476"/>
      <c r="F99" s="413"/>
    </row>
    <row r="100" spans="1:7" s="380" customFormat="1" ht="11.25">
      <c r="A100" s="496"/>
      <c r="B100" s="492" t="s">
        <v>69</v>
      </c>
      <c r="C100" s="383">
        <v>4</v>
      </c>
      <c r="D100" s="498" t="s">
        <v>88</v>
      </c>
      <c r="E100" s="476"/>
      <c r="F100" s="413">
        <f>C100*E100</f>
        <v>0</v>
      </c>
      <c r="G100" s="490"/>
    </row>
    <row r="101" spans="1:6" s="495" customFormat="1" ht="11.25">
      <c r="A101" s="496"/>
      <c r="B101" s="492" t="s">
        <v>70</v>
      </c>
      <c r="C101" s="383">
        <v>3</v>
      </c>
      <c r="D101" s="498" t="s">
        <v>88</v>
      </c>
      <c r="E101" s="476"/>
      <c r="F101" s="413">
        <f>C101*E101</f>
        <v>0</v>
      </c>
    </row>
    <row r="102" spans="1:6" s="426" customFormat="1" ht="11.25">
      <c r="A102" s="496"/>
      <c r="B102" s="492"/>
      <c r="C102" s="383"/>
      <c r="D102" s="498"/>
      <c r="E102" s="476"/>
      <c r="F102" s="413"/>
    </row>
    <row r="103" spans="1:6" s="426" customFormat="1" ht="30" customHeight="1">
      <c r="A103" s="496" t="s">
        <v>72</v>
      </c>
      <c r="B103" s="492" t="s">
        <v>48</v>
      </c>
      <c r="C103" s="383"/>
      <c r="D103" s="498"/>
      <c r="E103" s="476"/>
      <c r="F103" s="413"/>
    </row>
    <row r="104" spans="1:6" s="426" customFormat="1" ht="11.25">
      <c r="A104" s="496"/>
      <c r="B104" s="492"/>
      <c r="C104" s="383">
        <v>141.21</v>
      </c>
      <c r="D104" s="498" t="s">
        <v>11</v>
      </c>
      <c r="E104" s="476"/>
      <c r="F104" s="413">
        <f>C104*E104</f>
        <v>0</v>
      </c>
    </row>
    <row r="105" spans="1:6" s="426" customFormat="1" ht="11.25">
      <c r="A105" s="496"/>
      <c r="B105" s="492"/>
      <c r="C105" s="383"/>
      <c r="D105" s="498"/>
      <c r="E105" s="476"/>
      <c r="F105" s="413"/>
    </row>
    <row r="106" spans="1:6" s="426" customFormat="1" ht="33.75">
      <c r="A106" s="496" t="s">
        <v>73</v>
      </c>
      <c r="B106" s="492" t="s">
        <v>284</v>
      </c>
      <c r="C106" s="383"/>
      <c r="D106" s="498"/>
      <c r="E106" s="476"/>
      <c r="F106" s="413"/>
    </row>
    <row r="107" spans="1:6" s="505" customFormat="1" ht="11.25">
      <c r="A107" s="500"/>
      <c r="B107" s="492"/>
      <c r="C107" s="383">
        <v>141.21</v>
      </c>
      <c r="D107" s="498" t="s">
        <v>11</v>
      </c>
      <c r="E107" s="476"/>
      <c r="F107" s="413">
        <f>C107*E107</f>
        <v>0</v>
      </c>
    </row>
    <row r="108" spans="1:6" s="505" customFormat="1" ht="11.25">
      <c r="A108" s="500"/>
      <c r="B108" s="492"/>
      <c r="C108" s="383"/>
      <c r="D108" s="498"/>
      <c r="E108" s="476"/>
      <c r="F108" s="413"/>
    </row>
    <row r="109" spans="1:6" s="505" customFormat="1" ht="12" thickBot="1">
      <c r="A109" s="407" t="s">
        <v>35</v>
      </c>
      <c r="B109" s="408" t="s">
        <v>36</v>
      </c>
      <c r="C109" s="526"/>
      <c r="D109" s="503"/>
      <c r="E109" s="477"/>
      <c r="F109" s="504">
        <f>SUM(F61:F108)</f>
        <v>0</v>
      </c>
    </row>
    <row r="110" spans="1:6" s="426" customFormat="1" ht="11.25">
      <c r="A110" s="506"/>
      <c r="B110" s="507"/>
      <c r="C110" s="525"/>
      <c r="D110" s="509"/>
      <c r="E110" s="478"/>
      <c r="F110" s="510"/>
    </row>
    <row r="111" spans="1:6" s="426" customFormat="1" ht="15.75" customHeight="1">
      <c r="A111" s="486" t="s">
        <v>42</v>
      </c>
      <c r="B111" s="527" t="s">
        <v>82</v>
      </c>
      <c r="C111" s="497"/>
      <c r="D111" s="528"/>
      <c r="E111" s="476"/>
      <c r="F111" s="414"/>
    </row>
    <row r="112" spans="1:6" s="426" customFormat="1" ht="11.25">
      <c r="A112" s="486"/>
      <c r="B112" s="527"/>
      <c r="C112" s="497"/>
      <c r="D112" s="528"/>
      <c r="E112" s="476"/>
      <c r="F112" s="414"/>
    </row>
    <row r="113" spans="1:6" s="426" customFormat="1" ht="85.5" customHeight="1">
      <c r="A113" s="529" t="s">
        <v>10</v>
      </c>
      <c r="B113" s="530" t="s">
        <v>186</v>
      </c>
      <c r="C113" s="497"/>
      <c r="D113" s="528"/>
      <c r="E113" s="476"/>
      <c r="F113" s="391"/>
    </row>
    <row r="114" spans="1:6" s="426" customFormat="1" ht="11.25">
      <c r="A114" s="486"/>
      <c r="B114" s="527"/>
      <c r="C114" s="497">
        <v>4</v>
      </c>
      <c r="D114" s="498" t="s">
        <v>88</v>
      </c>
      <c r="E114" s="476"/>
      <c r="F114" s="499">
        <f>C114*E114</f>
        <v>0</v>
      </c>
    </row>
    <row r="115" spans="1:6" s="426" customFormat="1" ht="12" thickBot="1">
      <c r="A115" s="531" t="s">
        <v>42</v>
      </c>
      <c r="B115" s="532" t="s">
        <v>83</v>
      </c>
      <c r="C115" s="533"/>
      <c r="D115" s="534"/>
      <c r="E115" s="482"/>
      <c r="F115" s="398">
        <f>SUM(F114)</f>
        <v>0</v>
      </c>
    </row>
    <row r="116" spans="1:6" s="426" customFormat="1" ht="11.25">
      <c r="A116" s="422"/>
      <c r="B116" s="423"/>
      <c r="C116" s="424"/>
      <c r="D116" s="425"/>
      <c r="E116" s="453"/>
      <c r="F116" s="421"/>
    </row>
    <row r="117" spans="1:6" s="426" customFormat="1" ht="11.25">
      <c r="A117" s="422"/>
      <c r="B117" s="423"/>
      <c r="C117" s="424"/>
      <c r="D117" s="425"/>
      <c r="E117" s="453"/>
      <c r="F117" s="421"/>
    </row>
    <row r="118" spans="1:6" s="426" customFormat="1" ht="11.25">
      <c r="A118" s="422"/>
      <c r="B118" s="423"/>
      <c r="C118" s="424"/>
      <c r="D118" s="425"/>
      <c r="E118" s="453"/>
      <c r="F118" s="421"/>
    </row>
    <row r="119" spans="1:6" s="426" customFormat="1" ht="11.25">
      <c r="A119" s="422"/>
      <c r="B119" s="423"/>
      <c r="C119" s="424"/>
      <c r="D119" s="425"/>
      <c r="E119" s="453"/>
      <c r="F119" s="421"/>
    </row>
    <row r="120" spans="1:6" s="426" customFormat="1" ht="11.25">
      <c r="A120" s="422"/>
      <c r="B120" s="423"/>
      <c r="C120" s="424"/>
      <c r="D120" s="425"/>
      <c r="E120" s="453"/>
      <c r="F120" s="421"/>
    </row>
    <row r="121" spans="1:6" s="426" customFormat="1" ht="11.25">
      <c r="A121" s="422"/>
      <c r="B121" s="423"/>
      <c r="C121" s="424"/>
      <c r="D121" s="425"/>
      <c r="E121" s="453"/>
      <c r="F121" s="421"/>
    </row>
    <row r="122" spans="1:6" s="426" customFormat="1" ht="11.25">
      <c r="A122" s="422"/>
      <c r="B122" s="423"/>
      <c r="C122" s="424"/>
      <c r="D122" s="425"/>
      <c r="E122" s="453"/>
      <c r="F122" s="421"/>
    </row>
    <row r="123" spans="1:6" s="426" customFormat="1" ht="11.25">
      <c r="A123" s="422"/>
      <c r="B123" s="423"/>
      <c r="C123" s="424"/>
      <c r="D123" s="425"/>
      <c r="E123" s="453"/>
      <c r="F123" s="421"/>
    </row>
    <row r="124" spans="1:6" s="426" customFormat="1" ht="18" customHeight="1">
      <c r="A124" s="422"/>
      <c r="B124" s="551" t="s">
        <v>191</v>
      </c>
      <c r="C124" s="551"/>
      <c r="D124" s="551"/>
      <c r="E124" s="453"/>
      <c r="F124" s="421"/>
    </row>
    <row r="125" spans="1:6" s="426" customFormat="1" ht="18" customHeight="1">
      <c r="A125" s="422"/>
      <c r="B125" s="423"/>
      <c r="C125" s="424"/>
      <c r="D125" s="425"/>
      <c r="E125" s="453"/>
      <c r="F125" s="421"/>
    </row>
    <row r="126" spans="1:6" s="426" customFormat="1" ht="18" customHeight="1">
      <c r="A126" s="427" t="s">
        <v>8</v>
      </c>
      <c r="B126" s="428" t="s">
        <v>9</v>
      </c>
      <c r="C126" s="429"/>
      <c r="D126" s="430"/>
      <c r="E126" s="454"/>
      <c r="F126" s="431">
        <f>F11</f>
        <v>0</v>
      </c>
    </row>
    <row r="127" spans="1:6" s="426" customFormat="1" ht="18" customHeight="1">
      <c r="A127" s="432" t="s">
        <v>21</v>
      </c>
      <c r="B127" s="433" t="s">
        <v>4</v>
      </c>
      <c r="C127" s="434"/>
      <c r="D127" s="435"/>
      <c r="E127" s="455"/>
      <c r="F127" s="436">
        <f>F56</f>
        <v>0</v>
      </c>
    </row>
    <row r="128" spans="1:6" s="426" customFormat="1" ht="18" customHeight="1">
      <c r="A128" s="432" t="s">
        <v>35</v>
      </c>
      <c r="B128" s="433" t="s">
        <v>6</v>
      </c>
      <c r="C128" s="434"/>
      <c r="D128" s="435"/>
      <c r="E128" s="455"/>
      <c r="F128" s="436">
        <f>F109</f>
        <v>0</v>
      </c>
    </row>
    <row r="129" spans="1:6" s="426" customFormat="1" ht="18" customHeight="1">
      <c r="A129" s="432" t="s">
        <v>42</v>
      </c>
      <c r="B129" s="433" t="s">
        <v>82</v>
      </c>
      <c r="C129" s="434"/>
      <c r="D129" s="435"/>
      <c r="E129" s="455"/>
      <c r="F129" s="436">
        <f>F115</f>
        <v>0</v>
      </c>
    </row>
    <row r="130" spans="1:6" s="426" customFormat="1" ht="18" customHeight="1">
      <c r="A130" s="422"/>
      <c r="B130" s="423"/>
      <c r="C130" s="424"/>
      <c r="D130" s="425"/>
      <c r="E130" s="453"/>
      <c r="F130" s="421"/>
    </row>
    <row r="131" spans="1:6" s="426" customFormat="1" ht="18" customHeight="1" thickBot="1">
      <c r="A131" s="535"/>
      <c r="B131" s="536" t="s">
        <v>5</v>
      </c>
      <c r="C131" s="537"/>
      <c r="D131" s="538"/>
      <c r="E131" s="473"/>
      <c r="F131" s="539">
        <f>SUM(F126:F130)</f>
        <v>0</v>
      </c>
    </row>
    <row r="132" spans="1:6" s="426" customFormat="1" ht="11.25">
      <c r="A132" s="500"/>
      <c r="B132" s="501"/>
      <c r="C132" s="493"/>
      <c r="D132" s="498"/>
      <c r="E132" s="475"/>
      <c r="F132" s="494"/>
    </row>
    <row r="133" spans="1:6" s="426" customFormat="1" ht="11.25">
      <c r="A133" s="500"/>
      <c r="B133" s="501"/>
      <c r="C133" s="493"/>
      <c r="D133" s="498"/>
      <c r="E133" s="475"/>
      <c r="F133" s="494"/>
    </row>
    <row r="134" spans="1:6" s="426" customFormat="1" ht="11.25">
      <c r="A134" s="500"/>
      <c r="B134" s="501"/>
      <c r="C134" s="493"/>
      <c r="D134" s="498"/>
      <c r="E134" s="475"/>
      <c r="F134" s="494"/>
    </row>
    <row r="135" spans="1:6" s="426" customFormat="1" ht="11.25">
      <c r="A135" s="500"/>
      <c r="B135" s="501"/>
      <c r="C135" s="493"/>
      <c r="D135" s="498"/>
      <c r="E135" s="475"/>
      <c r="F135" s="494"/>
    </row>
    <row r="136" spans="1:6" s="426" customFormat="1" ht="11.25">
      <c r="A136" s="500"/>
      <c r="B136" s="501"/>
      <c r="C136" s="493"/>
      <c r="D136" s="498"/>
      <c r="E136" s="475"/>
      <c r="F136" s="494"/>
    </row>
    <row r="137" spans="1:6" s="426" customFormat="1" ht="11.25">
      <c r="A137" s="500"/>
      <c r="B137" s="501"/>
      <c r="C137" s="493"/>
      <c r="D137" s="498"/>
      <c r="E137" s="475"/>
      <c r="F137" s="494"/>
    </row>
    <row r="138" spans="1:6" s="426" customFormat="1" ht="11.25">
      <c r="A138" s="500"/>
      <c r="B138" s="501"/>
      <c r="C138" s="493"/>
      <c r="D138" s="498"/>
      <c r="E138" s="475"/>
      <c r="F138" s="494"/>
    </row>
    <row r="139" spans="1:6" s="426" customFormat="1" ht="11.25">
      <c r="A139" s="500"/>
      <c r="B139" s="501"/>
      <c r="C139" s="493"/>
      <c r="D139" s="498"/>
      <c r="E139" s="475"/>
      <c r="F139" s="494"/>
    </row>
    <row r="140" spans="1:6" s="426" customFormat="1" ht="11.25">
      <c r="A140" s="500"/>
      <c r="B140" s="501"/>
      <c r="C140" s="493"/>
      <c r="D140" s="498"/>
      <c r="E140" s="475"/>
      <c r="F140" s="494"/>
    </row>
    <row r="141" spans="1:6" s="426" customFormat="1" ht="11.25">
      <c r="A141" s="500"/>
      <c r="B141" s="501"/>
      <c r="C141" s="493"/>
      <c r="D141" s="498"/>
      <c r="E141" s="475"/>
      <c r="F141" s="494"/>
    </row>
    <row r="142" spans="1:6" s="426" customFormat="1" ht="11.25">
      <c r="A142" s="500"/>
      <c r="B142" s="501"/>
      <c r="C142" s="493"/>
      <c r="D142" s="498"/>
      <c r="E142" s="475"/>
      <c r="F142" s="494"/>
    </row>
    <row r="143" spans="1:6" s="426" customFormat="1" ht="11.25">
      <c r="A143" s="500"/>
      <c r="B143" s="501"/>
      <c r="C143" s="493"/>
      <c r="D143" s="498"/>
      <c r="E143" s="475"/>
      <c r="F143" s="494"/>
    </row>
    <row r="144" spans="1:6" s="426" customFormat="1" ht="11.25">
      <c r="A144" s="500"/>
      <c r="B144" s="501"/>
      <c r="C144" s="493"/>
      <c r="D144" s="498"/>
      <c r="E144" s="475"/>
      <c r="F144" s="494"/>
    </row>
    <row r="145" spans="1:6" s="426" customFormat="1" ht="11.25">
      <c r="A145" s="500"/>
      <c r="B145" s="501"/>
      <c r="C145" s="493"/>
      <c r="D145" s="498"/>
      <c r="E145" s="475"/>
      <c r="F145" s="494"/>
    </row>
    <row r="146" spans="1:6" s="426" customFormat="1" ht="11.25">
      <c r="A146" s="500"/>
      <c r="B146" s="501"/>
      <c r="C146" s="493"/>
      <c r="D146" s="498"/>
      <c r="E146" s="475"/>
      <c r="F146" s="494"/>
    </row>
    <row r="147" spans="1:6" s="426" customFormat="1" ht="11.25">
      <c r="A147" s="500"/>
      <c r="B147" s="501"/>
      <c r="C147" s="493"/>
      <c r="D147" s="498"/>
      <c r="E147" s="475"/>
      <c r="F147" s="494"/>
    </row>
    <row r="148" spans="1:6" s="426" customFormat="1" ht="11.25">
      <c r="A148" s="500"/>
      <c r="B148" s="501"/>
      <c r="C148" s="493"/>
      <c r="D148" s="498"/>
      <c r="E148" s="475"/>
      <c r="F148" s="494"/>
    </row>
    <row r="149" spans="1:6" s="426" customFormat="1" ht="11.25">
      <c r="A149" s="500"/>
      <c r="B149" s="501"/>
      <c r="C149" s="493"/>
      <c r="D149" s="498"/>
      <c r="E149" s="475"/>
      <c r="F149" s="494"/>
    </row>
    <row r="150" spans="1:6" s="426" customFormat="1" ht="11.25">
      <c r="A150" s="500"/>
      <c r="B150" s="501"/>
      <c r="C150" s="493"/>
      <c r="D150" s="498"/>
      <c r="E150" s="475"/>
      <c r="F150" s="494"/>
    </row>
    <row r="151" spans="1:6" s="426" customFormat="1" ht="11.25">
      <c r="A151" s="500"/>
      <c r="B151" s="501"/>
      <c r="C151" s="493"/>
      <c r="D151" s="498"/>
      <c r="E151" s="475"/>
      <c r="F151" s="494"/>
    </row>
    <row r="152" spans="1:6" s="426" customFormat="1" ht="11.25">
      <c r="A152" s="500"/>
      <c r="B152" s="501"/>
      <c r="C152" s="493"/>
      <c r="D152" s="498"/>
      <c r="E152" s="475"/>
      <c r="F152" s="494"/>
    </row>
    <row r="153" spans="1:6" s="426" customFormat="1" ht="11.25">
      <c r="A153" s="500"/>
      <c r="B153" s="501"/>
      <c r="C153" s="493"/>
      <c r="D153" s="498"/>
      <c r="E153" s="475"/>
      <c r="F153" s="494"/>
    </row>
    <row r="154" spans="1:6" s="426" customFormat="1" ht="11.25">
      <c r="A154" s="500"/>
      <c r="B154" s="501"/>
      <c r="C154" s="493"/>
      <c r="D154" s="498"/>
      <c r="E154" s="475"/>
      <c r="F154" s="494"/>
    </row>
    <row r="155" spans="1:6" s="426" customFormat="1" ht="11.25">
      <c r="A155" s="500"/>
      <c r="B155" s="501"/>
      <c r="C155" s="493"/>
      <c r="D155" s="498"/>
      <c r="E155" s="475"/>
      <c r="F155" s="494"/>
    </row>
    <row r="156" spans="1:6" s="426" customFormat="1" ht="11.25">
      <c r="A156" s="500"/>
      <c r="B156" s="501"/>
      <c r="C156" s="493"/>
      <c r="D156" s="498"/>
      <c r="E156" s="475"/>
      <c r="F156" s="494"/>
    </row>
    <row r="157" spans="1:6" s="426" customFormat="1" ht="11.25">
      <c r="A157" s="500"/>
      <c r="B157" s="501"/>
      <c r="C157" s="493"/>
      <c r="D157" s="498"/>
      <c r="E157" s="475"/>
      <c r="F157" s="494"/>
    </row>
    <row r="158" spans="1:6" s="426" customFormat="1" ht="11.25">
      <c r="A158" s="500"/>
      <c r="B158" s="501"/>
      <c r="C158" s="493"/>
      <c r="D158" s="498"/>
      <c r="E158" s="475"/>
      <c r="F158" s="494"/>
    </row>
    <row r="159" spans="1:6" s="426" customFormat="1" ht="11.25">
      <c r="A159" s="500"/>
      <c r="B159" s="501"/>
      <c r="C159" s="493"/>
      <c r="D159" s="498"/>
      <c r="E159" s="475"/>
      <c r="F159" s="494"/>
    </row>
    <row r="160" spans="1:6" s="426" customFormat="1" ht="11.25">
      <c r="A160" s="500"/>
      <c r="B160" s="501"/>
      <c r="C160" s="493"/>
      <c r="D160" s="498"/>
      <c r="E160" s="475"/>
      <c r="F160" s="494"/>
    </row>
    <row r="161" spans="1:6" s="426" customFormat="1" ht="11.25">
      <c r="A161" s="500"/>
      <c r="B161" s="501"/>
      <c r="C161" s="493"/>
      <c r="D161" s="498"/>
      <c r="E161" s="475"/>
      <c r="F161" s="494"/>
    </row>
    <row r="162" spans="1:6" s="426" customFormat="1" ht="11.25">
      <c r="A162" s="500"/>
      <c r="B162" s="501"/>
      <c r="C162" s="493"/>
      <c r="D162" s="498"/>
      <c r="E162" s="475"/>
      <c r="F162" s="494"/>
    </row>
    <row r="163" spans="1:6" s="426" customFormat="1" ht="11.25">
      <c r="A163" s="500"/>
      <c r="B163" s="501"/>
      <c r="C163" s="493"/>
      <c r="D163" s="498"/>
      <c r="E163" s="475"/>
      <c r="F163" s="494"/>
    </row>
    <row r="164" spans="1:6" s="426" customFormat="1" ht="11.25">
      <c r="A164" s="500"/>
      <c r="B164" s="501"/>
      <c r="C164" s="493"/>
      <c r="D164" s="498"/>
      <c r="E164" s="475"/>
      <c r="F164" s="494"/>
    </row>
    <row r="165" spans="1:6" s="426" customFormat="1" ht="11.25">
      <c r="A165" s="500"/>
      <c r="B165" s="501"/>
      <c r="C165" s="493"/>
      <c r="D165" s="498"/>
      <c r="E165" s="475"/>
      <c r="F165" s="494"/>
    </row>
    <row r="166" spans="1:6" s="426" customFormat="1" ht="11.25">
      <c r="A166" s="500"/>
      <c r="B166" s="501"/>
      <c r="C166" s="493"/>
      <c r="D166" s="498"/>
      <c r="E166" s="475"/>
      <c r="F166" s="494"/>
    </row>
    <row r="167" spans="1:6" s="426" customFormat="1" ht="11.25">
      <c r="A167" s="500"/>
      <c r="B167" s="501"/>
      <c r="C167" s="493"/>
      <c r="D167" s="498"/>
      <c r="E167" s="475"/>
      <c r="F167" s="494"/>
    </row>
    <row r="168" spans="1:6" s="426" customFormat="1" ht="11.25">
      <c r="A168" s="500"/>
      <c r="B168" s="501"/>
      <c r="C168" s="493"/>
      <c r="D168" s="498"/>
      <c r="E168" s="475"/>
      <c r="F168" s="494"/>
    </row>
    <row r="169" spans="1:6" s="426" customFormat="1" ht="11.25">
      <c r="A169" s="500"/>
      <c r="B169" s="501"/>
      <c r="C169" s="493"/>
      <c r="D169" s="498"/>
      <c r="E169" s="475"/>
      <c r="F169" s="494"/>
    </row>
    <row r="170" spans="1:6" s="426" customFormat="1" ht="11.25">
      <c r="A170" s="500"/>
      <c r="B170" s="501"/>
      <c r="C170" s="493"/>
      <c r="D170" s="498"/>
      <c r="E170" s="475"/>
      <c r="F170" s="494"/>
    </row>
    <row r="171" spans="1:6" s="426" customFormat="1" ht="11.25">
      <c r="A171" s="500"/>
      <c r="B171" s="501"/>
      <c r="C171" s="493"/>
      <c r="D171" s="498"/>
      <c r="E171" s="475"/>
      <c r="F171" s="494"/>
    </row>
    <row r="172" spans="1:6" s="426" customFormat="1" ht="11.25">
      <c r="A172" s="500"/>
      <c r="B172" s="501"/>
      <c r="C172" s="493"/>
      <c r="D172" s="498"/>
      <c r="E172" s="475"/>
      <c r="F172" s="494"/>
    </row>
    <row r="173" spans="1:6" s="426" customFormat="1" ht="11.25">
      <c r="A173" s="500"/>
      <c r="B173" s="501"/>
      <c r="C173" s="493"/>
      <c r="D173" s="498"/>
      <c r="E173" s="475"/>
      <c r="F173" s="494"/>
    </row>
    <row r="174" spans="1:6" s="426" customFormat="1" ht="11.25">
      <c r="A174" s="500"/>
      <c r="B174" s="501"/>
      <c r="C174" s="493"/>
      <c r="D174" s="498"/>
      <c r="E174" s="475"/>
      <c r="F174" s="494"/>
    </row>
    <row r="175" spans="1:6" s="426" customFormat="1" ht="11.25">
      <c r="A175" s="500"/>
      <c r="B175" s="501"/>
      <c r="C175" s="493"/>
      <c r="D175" s="498"/>
      <c r="E175" s="475"/>
      <c r="F175" s="494"/>
    </row>
    <row r="176" spans="1:6" s="426" customFormat="1" ht="11.25">
      <c r="A176" s="500"/>
      <c r="B176" s="501"/>
      <c r="C176" s="493"/>
      <c r="D176" s="498"/>
      <c r="E176" s="475"/>
      <c r="F176" s="494"/>
    </row>
    <row r="177" spans="1:6" s="426" customFormat="1" ht="11.25">
      <c r="A177" s="500"/>
      <c r="B177" s="501"/>
      <c r="C177" s="493"/>
      <c r="D177" s="498"/>
      <c r="E177" s="475"/>
      <c r="F177" s="494"/>
    </row>
    <row r="178" spans="1:6" s="426" customFormat="1" ht="11.25">
      <c r="A178" s="500"/>
      <c r="B178" s="501"/>
      <c r="C178" s="493"/>
      <c r="D178" s="498"/>
      <c r="E178" s="475"/>
      <c r="F178" s="494"/>
    </row>
    <row r="179" spans="1:6" s="426" customFormat="1" ht="11.25">
      <c r="A179" s="500"/>
      <c r="B179" s="501"/>
      <c r="C179" s="493"/>
      <c r="D179" s="498"/>
      <c r="E179" s="475"/>
      <c r="F179" s="494"/>
    </row>
    <row r="180" spans="1:6" s="426" customFormat="1" ht="11.25">
      <c r="A180" s="500"/>
      <c r="B180" s="501"/>
      <c r="C180" s="493"/>
      <c r="D180" s="498"/>
      <c r="E180" s="475"/>
      <c r="F180" s="494"/>
    </row>
    <row r="181" spans="1:6" s="426" customFormat="1" ht="11.25">
      <c r="A181" s="500"/>
      <c r="B181" s="501"/>
      <c r="C181" s="493"/>
      <c r="D181" s="498"/>
      <c r="E181" s="475"/>
      <c r="F181" s="494"/>
    </row>
    <row r="182" spans="1:6" s="426" customFormat="1" ht="11.25">
      <c r="A182" s="500"/>
      <c r="B182" s="501"/>
      <c r="C182" s="493"/>
      <c r="D182" s="498"/>
      <c r="E182" s="475"/>
      <c r="F182" s="494"/>
    </row>
    <row r="183" spans="1:6" s="426" customFormat="1" ht="11.25">
      <c r="A183" s="500"/>
      <c r="B183" s="501"/>
      <c r="C183" s="493"/>
      <c r="D183" s="498"/>
      <c r="E183" s="475"/>
      <c r="F183" s="494"/>
    </row>
    <row r="184" spans="1:6" s="426" customFormat="1" ht="11.25">
      <c r="A184" s="500"/>
      <c r="B184" s="501"/>
      <c r="C184" s="493"/>
      <c r="D184" s="498"/>
      <c r="E184" s="475"/>
      <c r="F184" s="494"/>
    </row>
    <row r="185" spans="1:6" s="426" customFormat="1" ht="11.25">
      <c r="A185" s="500"/>
      <c r="B185" s="501"/>
      <c r="C185" s="493"/>
      <c r="D185" s="498"/>
      <c r="E185" s="475"/>
      <c r="F185" s="494"/>
    </row>
    <row r="186" spans="1:6" s="426" customFormat="1" ht="11.25">
      <c r="A186" s="500"/>
      <c r="B186" s="501"/>
      <c r="C186" s="493"/>
      <c r="D186" s="498"/>
      <c r="E186" s="475"/>
      <c r="F186" s="494"/>
    </row>
    <row r="187" spans="1:6" s="426" customFormat="1" ht="11.25">
      <c r="A187" s="500"/>
      <c r="B187" s="501"/>
      <c r="C187" s="493"/>
      <c r="D187" s="498"/>
      <c r="E187" s="475"/>
      <c r="F187" s="494"/>
    </row>
    <row r="188" spans="1:6" s="426" customFormat="1" ht="11.25">
      <c r="A188" s="500"/>
      <c r="B188" s="501"/>
      <c r="C188" s="493"/>
      <c r="D188" s="498"/>
      <c r="E188" s="475"/>
      <c r="F188" s="494"/>
    </row>
    <row r="189" spans="1:6" s="426" customFormat="1" ht="11.25">
      <c r="A189" s="500"/>
      <c r="B189" s="501"/>
      <c r="C189" s="493"/>
      <c r="D189" s="498"/>
      <c r="E189" s="475"/>
      <c r="F189" s="494"/>
    </row>
    <row r="190" spans="1:6" s="426" customFormat="1" ht="11.25">
      <c r="A190" s="500"/>
      <c r="B190" s="501"/>
      <c r="C190" s="493"/>
      <c r="D190" s="498"/>
      <c r="E190" s="475"/>
      <c r="F190" s="494"/>
    </row>
    <row r="191" spans="1:6" s="426" customFormat="1" ht="11.25">
      <c r="A191" s="500"/>
      <c r="B191" s="501"/>
      <c r="C191" s="493"/>
      <c r="D191" s="498"/>
      <c r="E191" s="475"/>
      <c r="F191" s="494"/>
    </row>
    <row r="192" spans="1:6" s="426" customFormat="1" ht="11.25">
      <c r="A192" s="500"/>
      <c r="B192" s="501"/>
      <c r="C192" s="493"/>
      <c r="D192" s="498"/>
      <c r="E192" s="475"/>
      <c r="F192" s="494"/>
    </row>
    <row r="193" spans="1:6" s="426" customFormat="1" ht="11.25">
      <c r="A193" s="500"/>
      <c r="B193" s="501"/>
      <c r="C193" s="493"/>
      <c r="D193" s="498"/>
      <c r="E193" s="475"/>
      <c r="F193" s="494"/>
    </row>
    <row r="194" spans="1:6" s="426" customFormat="1" ht="11.25">
      <c r="A194" s="500"/>
      <c r="B194" s="501"/>
      <c r="C194" s="493"/>
      <c r="D194" s="498"/>
      <c r="E194" s="475"/>
      <c r="F194" s="494"/>
    </row>
    <row r="195" spans="1:6" s="426" customFormat="1" ht="11.25">
      <c r="A195" s="500"/>
      <c r="B195" s="501"/>
      <c r="C195" s="493"/>
      <c r="D195" s="498"/>
      <c r="E195" s="475"/>
      <c r="F195" s="494"/>
    </row>
    <row r="196" spans="1:6" s="426" customFormat="1" ht="11.25">
      <c r="A196" s="500"/>
      <c r="B196" s="501"/>
      <c r="C196" s="493"/>
      <c r="D196" s="498"/>
      <c r="E196" s="475"/>
      <c r="F196" s="494"/>
    </row>
    <row r="197" spans="1:6" s="426" customFormat="1" ht="11.25">
      <c r="A197" s="500"/>
      <c r="B197" s="501"/>
      <c r="C197" s="493"/>
      <c r="D197" s="498"/>
      <c r="E197" s="475"/>
      <c r="F197" s="494"/>
    </row>
    <row r="198" spans="1:6" s="426" customFormat="1" ht="11.25">
      <c r="A198" s="500"/>
      <c r="B198" s="501"/>
      <c r="C198" s="493"/>
      <c r="D198" s="498"/>
      <c r="E198" s="475"/>
      <c r="F198" s="494"/>
    </row>
    <row r="199" spans="1:6" s="426" customFormat="1" ht="11.25">
      <c r="A199" s="500"/>
      <c r="B199" s="501"/>
      <c r="C199" s="493"/>
      <c r="D199" s="498"/>
      <c r="E199" s="475"/>
      <c r="F199" s="494"/>
    </row>
    <row r="200" spans="1:6" s="426" customFormat="1" ht="11.25">
      <c r="A200" s="500"/>
      <c r="B200" s="501"/>
      <c r="C200" s="493"/>
      <c r="D200" s="498"/>
      <c r="E200" s="475"/>
      <c r="F200" s="494"/>
    </row>
    <row r="201" spans="1:6" s="426" customFormat="1" ht="11.25">
      <c r="A201" s="500"/>
      <c r="B201" s="501"/>
      <c r="C201" s="493"/>
      <c r="D201" s="498"/>
      <c r="E201" s="475"/>
      <c r="F201" s="494"/>
    </row>
    <row r="202" spans="1:6" s="426" customFormat="1" ht="11.25">
      <c r="A202" s="500"/>
      <c r="B202" s="501"/>
      <c r="C202" s="493"/>
      <c r="D202" s="498"/>
      <c r="E202" s="475"/>
      <c r="F202" s="494"/>
    </row>
    <row r="203" spans="1:6" s="426" customFormat="1" ht="11.25">
      <c r="A203" s="500"/>
      <c r="B203" s="501"/>
      <c r="C203" s="493"/>
      <c r="D203" s="498"/>
      <c r="E203" s="475"/>
      <c r="F203" s="494"/>
    </row>
    <row r="204" spans="1:6" s="426" customFormat="1" ht="11.25">
      <c r="A204" s="500"/>
      <c r="B204" s="501"/>
      <c r="C204" s="493"/>
      <c r="D204" s="498"/>
      <c r="E204" s="475"/>
      <c r="F204" s="494"/>
    </row>
    <row r="205" spans="1:6" s="426" customFormat="1" ht="11.25">
      <c r="A205" s="500"/>
      <c r="B205" s="501"/>
      <c r="C205" s="493"/>
      <c r="D205" s="498"/>
      <c r="E205" s="475"/>
      <c r="F205" s="494"/>
    </row>
    <row r="206" spans="1:6" s="426" customFormat="1" ht="11.25">
      <c r="A206" s="500"/>
      <c r="B206" s="501"/>
      <c r="C206" s="493"/>
      <c r="D206" s="498"/>
      <c r="E206" s="475"/>
      <c r="F206" s="494"/>
    </row>
    <row r="207" spans="1:6" s="426" customFormat="1" ht="11.25">
      <c r="A207" s="500"/>
      <c r="B207" s="501"/>
      <c r="C207" s="493"/>
      <c r="D207" s="498"/>
      <c r="E207" s="475"/>
      <c r="F207" s="494"/>
    </row>
    <row r="208" spans="1:6" s="426" customFormat="1" ht="11.25">
      <c r="A208" s="500"/>
      <c r="B208" s="501"/>
      <c r="C208" s="493"/>
      <c r="D208" s="498"/>
      <c r="E208" s="475"/>
      <c r="F208" s="494"/>
    </row>
    <row r="209" spans="1:6" s="426" customFormat="1" ht="11.25">
      <c r="A209" s="500"/>
      <c r="B209" s="501"/>
      <c r="C209" s="493"/>
      <c r="D209" s="498"/>
      <c r="E209" s="475"/>
      <c r="F209" s="494"/>
    </row>
    <row r="210" spans="1:6" s="426" customFormat="1" ht="11.25">
      <c r="A210" s="500"/>
      <c r="B210" s="501"/>
      <c r="C210" s="493"/>
      <c r="D210" s="498"/>
      <c r="E210" s="475"/>
      <c r="F210" s="494"/>
    </row>
    <row r="211" spans="1:6" s="426" customFormat="1" ht="11.25">
      <c r="A211" s="500"/>
      <c r="B211" s="501"/>
      <c r="C211" s="493"/>
      <c r="D211" s="498"/>
      <c r="E211" s="475"/>
      <c r="F211" s="494"/>
    </row>
    <row r="212" spans="1:6" s="426" customFormat="1" ht="11.25">
      <c r="A212" s="500"/>
      <c r="B212" s="501"/>
      <c r="C212" s="493"/>
      <c r="D212" s="498"/>
      <c r="E212" s="475"/>
      <c r="F212" s="494"/>
    </row>
    <row r="213" spans="1:6" s="426" customFormat="1" ht="11.25">
      <c r="A213" s="500"/>
      <c r="B213" s="501"/>
      <c r="C213" s="493"/>
      <c r="D213" s="498"/>
      <c r="E213" s="475"/>
      <c r="F213" s="494"/>
    </row>
    <row r="214" spans="1:6" s="426" customFormat="1" ht="11.25">
      <c r="A214" s="500"/>
      <c r="B214" s="501"/>
      <c r="C214" s="493"/>
      <c r="D214" s="498"/>
      <c r="E214" s="475"/>
      <c r="F214" s="494"/>
    </row>
    <row r="215" spans="1:6" s="426" customFormat="1" ht="11.25">
      <c r="A215" s="500"/>
      <c r="B215" s="501"/>
      <c r="C215" s="493"/>
      <c r="D215" s="498"/>
      <c r="E215" s="475"/>
      <c r="F215" s="494"/>
    </row>
    <row r="216" spans="1:6" s="426" customFormat="1" ht="11.25">
      <c r="A216" s="500"/>
      <c r="B216" s="501"/>
      <c r="C216" s="493"/>
      <c r="D216" s="498"/>
      <c r="E216" s="475"/>
      <c r="F216" s="494"/>
    </row>
    <row r="217" spans="1:6" s="426" customFormat="1" ht="11.25">
      <c r="A217" s="500"/>
      <c r="B217" s="501"/>
      <c r="C217" s="493"/>
      <c r="D217" s="498"/>
      <c r="E217" s="475"/>
      <c r="F217" s="494"/>
    </row>
    <row r="218" spans="1:6" s="426" customFormat="1" ht="11.25">
      <c r="A218" s="500"/>
      <c r="B218" s="501"/>
      <c r="C218" s="493"/>
      <c r="D218" s="498"/>
      <c r="E218" s="475"/>
      <c r="F218" s="494"/>
    </row>
    <row r="219" spans="1:6" s="426" customFormat="1" ht="11.25">
      <c r="A219" s="500"/>
      <c r="B219" s="501"/>
      <c r="C219" s="493"/>
      <c r="D219" s="498"/>
      <c r="E219" s="475"/>
      <c r="F219" s="494"/>
    </row>
    <row r="220" spans="1:6" s="426" customFormat="1" ht="11.25">
      <c r="A220" s="500"/>
      <c r="B220" s="501"/>
      <c r="C220" s="493"/>
      <c r="D220" s="498"/>
      <c r="E220" s="475"/>
      <c r="F220" s="494"/>
    </row>
    <row r="221" spans="1:6" s="426" customFormat="1" ht="11.25">
      <c r="A221" s="500"/>
      <c r="B221" s="501"/>
      <c r="C221" s="493"/>
      <c r="D221" s="498"/>
      <c r="E221" s="475"/>
      <c r="F221" s="494"/>
    </row>
    <row r="222" spans="1:6" s="426" customFormat="1" ht="11.25">
      <c r="A222" s="500"/>
      <c r="B222" s="501"/>
      <c r="C222" s="493"/>
      <c r="D222" s="498"/>
      <c r="E222" s="475"/>
      <c r="F222" s="494"/>
    </row>
    <row r="223" spans="1:6" s="426" customFormat="1" ht="11.25">
      <c r="A223" s="500"/>
      <c r="B223" s="501"/>
      <c r="C223" s="493"/>
      <c r="D223" s="498"/>
      <c r="E223" s="475"/>
      <c r="F223" s="494"/>
    </row>
    <row r="224" spans="1:6" s="426" customFormat="1" ht="11.25">
      <c r="A224" s="500"/>
      <c r="B224" s="501"/>
      <c r="C224" s="493"/>
      <c r="D224" s="498"/>
      <c r="E224" s="475"/>
      <c r="F224" s="494"/>
    </row>
    <row r="225" spans="1:6" s="426" customFormat="1" ht="11.25">
      <c r="A225" s="500"/>
      <c r="B225" s="501"/>
      <c r="C225" s="493"/>
      <c r="D225" s="498"/>
      <c r="E225" s="475"/>
      <c r="F225" s="494"/>
    </row>
    <row r="226" spans="1:6" s="426" customFormat="1" ht="11.25">
      <c r="A226" s="500"/>
      <c r="B226" s="501"/>
      <c r="C226" s="493"/>
      <c r="D226" s="498"/>
      <c r="E226" s="475"/>
      <c r="F226" s="494"/>
    </row>
    <row r="227" spans="1:6" s="426" customFormat="1" ht="11.25">
      <c r="A227" s="500"/>
      <c r="B227" s="501"/>
      <c r="C227" s="493"/>
      <c r="D227" s="498"/>
      <c r="E227" s="475"/>
      <c r="F227" s="494"/>
    </row>
    <row r="228" spans="1:6" s="426" customFormat="1" ht="11.25">
      <c r="A228" s="500"/>
      <c r="B228" s="501"/>
      <c r="C228" s="493"/>
      <c r="D228" s="498"/>
      <c r="E228" s="475"/>
      <c r="F228" s="494"/>
    </row>
    <row r="229" spans="1:6" s="426" customFormat="1" ht="11.25">
      <c r="A229" s="500"/>
      <c r="B229" s="501"/>
      <c r="C229" s="493"/>
      <c r="D229" s="498"/>
      <c r="E229" s="475"/>
      <c r="F229" s="494"/>
    </row>
    <row r="230" spans="1:6" s="426" customFormat="1" ht="11.25">
      <c r="A230" s="500"/>
      <c r="B230" s="501"/>
      <c r="C230" s="493"/>
      <c r="D230" s="498"/>
      <c r="E230" s="475"/>
      <c r="F230" s="494"/>
    </row>
    <row r="231" spans="1:6" s="426" customFormat="1" ht="11.25">
      <c r="A231" s="500"/>
      <c r="B231" s="501"/>
      <c r="C231" s="493"/>
      <c r="D231" s="498"/>
      <c r="E231" s="475"/>
      <c r="F231" s="494"/>
    </row>
    <row r="232" spans="1:6" s="426" customFormat="1" ht="11.25">
      <c r="A232" s="500"/>
      <c r="B232" s="501"/>
      <c r="C232" s="493"/>
      <c r="D232" s="498"/>
      <c r="E232" s="475"/>
      <c r="F232" s="494"/>
    </row>
    <row r="233" spans="1:6" s="426" customFormat="1" ht="11.25">
      <c r="A233" s="500"/>
      <c r="B233" s="501"/>
      <c r="C233" s="493"/>
      <c r="D233" s="498"/>
      <c r="E233" s="475"/>
      <c r="F233" s="494"/>
    </row>
    <row r="234" spans="1:6" s="426" customFormat="1" ht="11.25">
      <c r="A234" s="500"/>
      <c r="B234" s="501"/>
      <c r="C234" s="493"/>
      <c r="D234" s="498"/>
      <c r="E234" s="475"/>
      <c r="F234" s="494"/>
    </row>
    <row r="235" spans="1:6" s="426" customFormat="1" ht="11.25">
      <c r="A235" s="500"/>
      <c r="B235" s="501"/>
      <c r="C235" s="493"/>
      <c r="D235" s="498"/>
      <c r="E235" s="475"/>
      <c r="F235" s="494"/>
    </row>
    <row r="236" spans="1:6" s="426" customFormat="1" ht="11.25">
      <c r="A236" s="500"/>
      <c r="B236" s="501"/>
      <c r="C236" s="493"/>
      <c r="D236" s="498"/>
      <c r="E236" s="475"/>
      <c r="F236" s="494"/>
    </row>
    <row r="237" spans="1:6" s="426" customFormat="1" ht="11.25">
      <c r="A237" s="500"/>
      <c r="B237" s="501"/>
      <c r="C237" s="493"/>
      <c r="D237" s="498"/>
      <c r="E237" s="475"/>
      <c r="F237" s="494"/>
    </row>
    <row r="238" spans="1:6" s="426" customFormat="1" ht="11.25">
      <c r="A238" s="500"/>
      <c r="B238" s="501"/>
      <c r="C238" s="493"/>
      <c r="D238" s="498"/>
      <c r="E238" s="475"/>
      <c r="F238" s="494"/>
    </row>
    <row r="239" spans="1:6" s="426" customFormat="1" ht="11.25">
      <c r="A239" s="500"/>
      <c r="B239" s="501"/>
      <c r="C239" s="493"/>
      <c r="D239" s="498"/>
      <c r="E239" s="475"/>
      <c r="F239" s="494"/>
    </row>
    <row r="240" spans="1:6" s="426" customFormat="1" ht="11.25">
      <c r="A240" s="500"/>
      <c r="B240" s="501"/>
      <c r="C240" s="493"/>
      <c r="D240" s="498"/>
      <c r="E240" s="475"/>
      <c r="F240" s="494"/>
    </row>
    <row r="241" spans="1:6" s="426" customFormat="1" ht="11.25">
      <c r="A241" s="500"/>
      <c r="B241" s="501"/>
      <c r="C241" s="493"/>
      <c r="D241" s="498"/>
      <c r="E241" s="475"/>
      <c r="F241" s="494"/>
    </row>
    <row r="242" spans="1:6" s="426" customFormat="1" ht="11.25">
      <c r="A242" s="500"/>
      <c r="B242" s="501"/>
      <c r="C242" s="493"/>
      <c r="D242" s="498"/>
      <c r="E242" s="475"/>
      <c r="F242" s="494"/>
    </row>
    <row r="243" spans="1:6" s="426" customFormat="1" ht="11.25">
      <c r="A243" s="500"/>
      <c r="B243" s="501"/>
      <c r="C243" s="493"/>
      <c r="D243" s="498"/>
      <c r="E243" s="475"/>
      <c r="F243" s="494"/>
    </row>
    <row r="244" spans="1:6" s="426" customFormat="1" ht="11.25">
      <c r="A244" s="500"/>
      <c r="B244" s="501"/>
      <c r="C244" s="493"/>
      <c r="D244" s="498"/>
      <c r="E244" s="475"/>
      <c r="F244" s="494"/>
    </row>
    <row r="245" spans="1:6" s="426" customFormat="1" ht="11.25">
      <c r="A245" s="500"/>
      <c r="B245" s="501"/>
      <c r="C245" s="493"/>
      <c r="D245" s="498"/>
      <c r="E245" s="475"/>
      <c r="F245" s="494"/>
    </row>
    <row r="246" spans="1:6" s="426" customFormat="1" ht="11.25">
      <c r="A246" s="500"/>
      <c r="B246" s="501"/>
      <c r="C246" s="493"/>
      <c r="D246" s="498"/>
      <c r="E246" s="475"/>
      <c r="F246" s="494"/>
    </row>
    <row r="247" spans="1:6" s="426" customFormat="1" ht="11.25">
      <c r="A247" s="500"/>
      <c r="B247" s="501"/>
      <c r="C247" s="493"/>
      <c r="D247" s="498"/>
      <c r="E247" s="475"/>
      <c r="F247" s="494"/>
    </row>
    <row r="248" spans="1:6" s="426" customFormat="1" ht="11.25">
      <c r="A248" s="500"/>
      <c r="B248" s="501"/>
      <c r="C248" s="493"/>
      <c r="D248" s="498"/>
      <c r="E248" s="475"/>
      <c r="F248" s="494"/>
    </row>
    <row r="249" spans="1:6" s="426" customFormat="1" ht="11.25">
      <c r="A249" s="500"/>
      <c r="B249" s="501"/>
      <c r="C249" s="493"/>
      <c r="D249" s="498"/>
      <c r="E249" s="475"/>
      <c r="F249" s="494"/>
    </row>
    <row r="250" spans="1:6" s="426" customFormat="1" ht="11.25">
      <c r="A250" s="500"/>
      <c r="B250" s="501"/>
      <c r="C250" s="493"/>
      <c r="D250" s="498"/>
      <c r="E250" s="475"/>
      <c r="F250" s="494"/>
    </row>
    <row r="251" spans="1:6" s="426" customFormat="1" ht="11.25">
      <c r="A251" s="500"/>
      <c r="B251" s="501"/>
      <c r="C251" s="493"/>
      <c r="D251" s="498"/>
      <c r="E251" s="475"/>
      <c r="F251" s="494"/>
    </row>
    <row r="252" spans="1:6" s="426" customFormat="1" ht="11.25">
      <c r="A252" s="500"/>
      <c r="B252" s="501"/>
      <c r="C252" s="493"/>
      <c r="D252" s="498"/>
      <c r="E252" s="475"/>
      <c r="F252" s="494"/>
    </row>
    <row r="253" spans="1:6" s="426" customFormat="1" ht="11.25">
      <c r="A253" s="500"/>
      <c r="B253" s="501"/>
      <c r="C253" s="493"/>
      <c r="D253" s="498"/>
      <c r="E253" s="475"/>
      <c r="F253" s="494"/>
    </row>
    <row r="254" spans="1:6" s="426" customFormat="1" ht="11.25">
      <c r="A254" s="500"/>
      <c r="B254" s="501"/>
      <c r="C254" s="493"/>
      <c r="D254" s="498"/>
      <c r="E254" s="475"/>
      <c r="F254" s="494"/>
    </row>
    <row r="255" spans="1:6" s="426" customFormat="1" ht="11.25">
      <c r="A255" s="500"/>
      <c r="B255" s="501"/>
      <c r="C255" s="493"/>
      <c r="D255" s="498"/>
      <c r="E255" s="475"/>
      <c r="F255" s="494"/>
    </row>
    <row r="256" spans="1:6" s="426" customFormat="1" ht="11.25">
      <c r="A256" s="500"/>
      <c r="B256" s="501"/>
      <c r="C256" s="493"/>
      <c r="D256" s="498"/>
      <c r="E256" s="475"/>
      <c r="F256" s="494"/>
    </row>
    <row r="257" spans="1:6" s="426" customFormat="1" ht="11.25">
      <c r="A257" s="500"/>
      <c r="B257" s="501"/>
      <c r="C257" s="493"/>
      <c r="D257" s="498"/>
      <c r="E257" s="475"/>
      <c r="F257" s="494"/>
    </row>
    <row r="258" spans="1:6" s="426" customFormat="1" ht="11.25">
      <c r="A258" s="500"/>
      <c r="B258" s="501"/>
      <c r="C258" s="493"/>
      <c r="D258" s="498"/>
      <c r="E258" s="475"/>
      <c r="F258" s="494"/>
    </row>
    <row r="259" spans="1:6" s="426" customFormat="1" ht="11.25">
      <c r="A259" s="500"/>
      <c r="B259" s="501"/>
      <c r="C259" s="493"/>
      <c r="D259" s="498"/>
      <c r="E259" s="475"/>
      <c r="F259" s="494"/>
    </row>
    <row r="260" spans="1:6" s="426" customFormat="1" ht="11.25">
      <c r="A260" s="500"/>
      <c r="B260" s="501"/>
      <c r="C260" s="493"/>
      <c r="D260" s="498"/>
      <c r="E260" s="475"/>
      <c r="F260" s="494"/>
    </row>
    <row r="261" spans="1:6" s="426" customFormat="1" ht="11.25">
      <c r="A261" s="500"/>
      <c r="B261" s="501"/>
      <c r="C261" s="493"/>
      <c r="D261" s="498"/>
      <c r="E261" s="475"/>
      <c r="F261" s="494"/>
    </row>
    <row r="262" spans="1:6" s="426" customFormat="1" ht="11.25">
      <c r="A262" s="500"/>
      <c r="B262" s="501"/>
      <c r="C262" s="493"/>
      <c r="D262" s="498"/>
      <c r="E262" s="475"/>
      <c r="F262" s="494"/>
    </row>
    <row r="263" spans="1:6" s="426" customFormat="1" ht="11.25">
      <c r="A263" s="500"/>
      <c r="B263" s="501"/>
      <c r="C263" s="493"/>
      <c r="D263" s="498"/>
      <c r="E263" s="475"/>
      <c r="F263" s="494"/>
    </row>
    <row r="264" spans="1:6" s="426" customFormat="1" ht="11.25">
      <c r="A264" s="500"/>
      <c r="B264" s="501"/>
      <c r="C264" s="493"/>
      <c r="D264" s="498"/>
      <c r="E264" s="475"/>
      <c r="F264" s="494"/>
    </row>
    <row r="265" spans="1:6" s="426" customFormat="1" ht="11.25">
      <c r="A265" s="500"/>
      <c r="B265" s="501"/>
      <c r="C265" s="493"/>
      <c r="D265" s="498"/>
      <c r="E265" s="475"/>
      <c r="F265" s="494"/>
    </row>
    <row r="266" spans="1:6" s="426" customFormat="1" ht="11.25">
      <c r="A266" s="500"/>
      <c r="B266" s="501"/>
      <c r="C266" s="493"/>
      <c r="D266" s="498"/>
      <c r="E266" s="475"/>
      <c r="F266" s="494"/>
    </row>
    <row r="267" spans="1:6" s="426" customFormat="1" ht="11.25">
      <c r="A267" s="500"/>
      <c r="B267" s="540"/>
      <c r="C267" s="493"/>
      <c r="D267" s="498"/>
      <c r="E267" s="475"/>
      <c r="F267" s="494"/>
    </row>
    <row r="268" spans="1:6" s="426" customFormat="1" ht="11.25">
      <c r="A268" s="500"/>
      <c r="B268" s="540"/>
      <c r="C268" s="493"/>
      <c r="D268" s="498"/>
      <c r="E268" s="475"/>
      <c r="F268" s="494"/>
    </row>
    <row r="269" spans="1:6" s="426" customFormat="1" ht="11.25">
      <c r="A269" s="500"/>
      <c r="B269" s="540"/>
      <c r="C269" s="493"/>
      <c r="D269" s="498"/>
      <c r="E269" s="475"/>
      <c r="F269" s="494"/>
    </row>
    <row r="270" spans="1:6" s="426" customFormat="1" ht="11.25">
      <c r="A270" s="500"/>
      <c r="B270" s="540"/>
      <c r="C270" s="493"/>
      <c r="D270" s="498"/>
      <c r="E270" s="475"/>
      <c r="F270" s="494"/>
    </row>
    <row r="271" spans="1:6" s="426" customFormat="1" ht="11.25">
      <c r="A271" s="500"/>
      <c r="B271" s="540"/>
      <c r="C271" s="493"/>
      <c r="D271" s="498"/>
      <c r="E271" s="475"/>
      <c r="F271" s="494"/>
    </row>
    <row r="272" spans="1:6" s="426" customFormat="1" ht="11.25">
      <c r="A272" s="500"/>
      <c r="B272" s="540"/>
      <c r="C272" s="493"/>
      <c r="D272" s="498"/>
      <c r="E272" s="475"/>
      <c r="F272" s="494"/>
    </row>
    <row r="273" spans="1:6" s="426" customFormat="1" ht="11.25">
      <c r="A273" s="500"/>
      <c r="B273" s="540"/>
      <c r="C273" s="493"/>
      <c r="D273" s="498"/>
      <c r="E273" s="475"/>
      <c r="F273" s="494"/>
    </row>
    <row r="274" spans="1:6" s="426" customFormat="1" ht="11.25">
      <c r="A274" s="500"/>
      <c r="B274" s="540"/>
      <c r="C274" s="493"/>
      <c r="D274" s="498"/>
      <c r="E274" s="475"/>
      <c r="F274" s="494"/>
    </row>
    <row r="275" spans="1:6" s="426" customFormat="1" ht="11.25">
      <c r="A275" s="500"/>
      <c r="B275" s="540"/>
      <c r="C275" s="493"/>
      <c r="D275" s="498"/>
      <c r="E275" s="475"/>
      <c r="F275" s="494"/>
    </row>
    <row r="276" spans="1:6" s="426" customFormat="1" ht="11.25">
      <c r="A276" s="500"/>
      <c r="B276" s="540"/>
      <c r="C276" s="493"/>
      <c r="D276" s="498"/>
      <c r="E276" s="475"/>
      <c r="F276" s="494"/>
    </row>
    <row r="277" spans="1:6" s="426" customFormat="1" ht="11.25">
      <c r="A277" s="500"/>
      <c r="B277" s="540"/>
      <c r="C277" s="493"/>
      <c r="D277" s="498"/>
      <c r="E277" s="475"/>
      <c r="F277" s="494"/>
    </row>
    <row r="278" spans="1:6" s="426" customFormat="1" ht="11.25">
      <c r="A278" s="500"/>
      <c r="B278" s="540"/>
      <c r="C278" s="493"/>
      <c r="D278" s="498"/>
      <c r="E278" s="475"/>
      <c r="F278" s="494"/>
    </row>
    <row r="279" spans="1:6" s="426" customFormat="1" ht="11.25">
      <c r="A279" s="500"/>
      <c r="B279" s="540"/>
      <c r="C279" s="493"/>
      <c r="D279" s="498"/>
      <c r="E279" s="475"/>
      <c r="F279" s="494"/>
    </row>
    <row r="280" spans="1:6" s="426" customFormat="1" ht="11.25">
      <c r="A280" s="500"/>
      <c r="B280" s="540"/>
      <c r="C280" s="493"/>
      <c r="D280" s="498"/>
      <c r="E280" s="475"/>
      <c r="F280" s="494"/>
    </row>
    <row r="281" spans="1:6" s="426" customFormat="1" ht="11.25">
      <c r="A281" s="500"/>
      <c r="B281" s="540"/>
      <c r="C281" s="493"/>
      <c r="D281" s="498"/>
      <c r="E281" s="475"/>
      <c r="F281" s="494"/>
    </row>
    <row r="282" spans="1:6" s="426" customFormat="1" ht="11.25">
      <c r="A282" s="500"/>
      <c r="B282" s="540"/>
      <c r="C282" s="493"/>
      <c r="D282" s="498"/>
      <c r="E282" s="475"/>
      <c r="F282" s="494"/>
    </row>
    <row r="283" spans="1:6" s="426" customFormat="1" ht="11.25">
      <c r="A283" s="500"/>
      <c r="B283" s="540"/>
      <c r="C283" s="493"/>
      <c r="D283" s="498"/>
      <c r="E283" s="475"/>
      <c r="F283" s="494"/>
    </row>
    <row r="284" spans="1:6" s="426" customFormat="1" ht="11.25">
      <c r="A284" s="500"/>
      <c r="B284" s="540"/>
      <c r="C284" s="493"/>
      <c r="D284" s="498"/>
      <c r="E284" s="475"/>
      <c r="F284" s="494"/>
    </row>
    <row r="285" spans="1:6" s="426" customFormat="1" ht="11.25">
      <c r="A285" s="500"/>
      <c r="B285" s="540"/>
      <c r="C285" s="493"/>
      <c r="D285" s="498"/>
      <c r="E285" s="475"/>
      <c r="F285" s="494"/>
    </row>
    <row r="286" spans="1:6" s="426" customFormat="1" ht="11.25">
      <c r="A286" s="500"/>
      <c r="B286" s="540"/>
      <c r="C286" s="493"/>
      <c r="D286" s="498"/>
      <c r="E286" s="475"/>
      <c r="F286" s="494"/>
    </row>
    <row r="287" spans="1:6" s="426" customFormat="1" ht="11.25">
      <c r="A287" s="500"/>
      <c r="B287" s="540"/>
      <c r="C287" s="493"/>
      <c r="D287" s="498"/>
      <c r="E287" s="475"/>
      <c r="F287" s="494"/>
    </row>
    <row r="288" spans="1:6" s="426" customFormat="1" ht="11.25">
      <c r="A288" s="500"/>
      <c r="B288" s="540"/>
      <c r="C288" s="493"/>
      <c r="D288" s="498"/>
      <c r="E288" s="475"/>
      <c r="F288" s="494"/>
    </row>
    <row r="289" spans="1:6" s="426" customFormat="1" ht="11.25">
      <c r="A289" s="500"/>
      <c r="B289" s="540"/>
      <c r="C289" s="493"/>
      <c r="D289" s="498"/>
      <c r="E289" s="475"/>
      <c r="F289" s="494"/>
    </row>
    <row r="290" spans="1:6" s="426" customFormat="1" ht="11.25">
      <c r="A290" s="500"/>
      <c r="B290" s="540"/>
      <c r="C290" s="493"/>
      <c r="D290" s="498"/>
      <c r="E290" s="475"/>
      <c r="F290" s="494"/>
    </row>
    <row r="291" spans="1:6" s="426" customFormat="1" ht="11.25">
      <c r="A291" s="500"/>
      <c r="B291" s="540"/>
      <c r="C291" s="493"/>
      <c r="D291" s="498"/>
      <c r="E291" s="475"/>
      <c r="F291" s="494"/>
    </row>
    <row r="292" spans="1:6" s="426" customFormat="1" ht="11.25">
      <c r="A292" s="500"/>
      <c r="B292" s="540"/>
      <c r="C292" s="493"/>
      <c r="D292" s="498"/>
      <c r="E292" s="475"/>
      <c r="F292" s="494"/>
    </row>
    <row r="293" spans="1:6" s="426" customFormat="1" ht="11.25">
      <c r="A293" s="500"/>
      <c r="B293" s="540"/>
      <c r="C293" s="493"/>
      <c r="D293" s="498"/>
      <c r="E293" s="475"/>
      <c r="F293" s="494"/>
    </row>
    <row r="294" spans="1:6" s="426" customFormat="1" ht="11.25">
      <c r="A294" s="500"/>
      <c r="B294" s="540"/>
      <c r="C294" s="493"/>
      <c r="D294" s="498"/>
      <c r="E294" s="475"/>
      <c r="F294" s="494"/>
    </row>
    <row r="295" spans="1:6" s="426" customFormat="1" ht="11.25">
      <c r="A295" s="500"/>
      <c r="B295" s="540"/>
      <c r="C295" s="493"/>
      <c r="D295" s="498"/>
      <c r="E295" s="475"/>
      <c r="F295" s="494"/>
    </row>
    <row r="296" spans="1:6" s="426" customFormat="1" ht="11.25">
      <c r="A296" s="500"/>
      <c r="B296" s="540"/>
      <c r="C296" s="493"/>
      <c r="D296" s="498"/>
      <c r="E296" s="475"/>
      <c r="F296" s="494"/>
    </row>
    <row r="297" spans="1:6" s="426" customFormat="1" ht="11.25">
      <c r="A297" s="500"/>
      <c r="B297" s="540"/>
      <c r="C297" s="493"/>
      <c r="D297" s="498"/>
      <c r="E297" s="475"/>
      <c r="F297" s="494"/>
    </row>
    <row r="298" spans="1:6" s="426" customFormat="1" ht="11.25">
      <c r="A298" s="500"/>
      <c r="B298" s="540"/>
      <c r="C298" s="493"/>
      <c r="D298" s="498"/>
      <c r="E298" s="475"/>
      <c r="F298" s="494"/>
    </row>
    <row r="299" spans="1:6" s="426" customFormat="1" ht="11.25">
      <c r="A299" s="500"/>
      <c r="B299" s="540"/>
      <c r="C299" s="493"/>
      <c r="D299" s="498"/>
      <c r="E299" s="475"/>
      <c r="F299" s="494"/>
    </row>
    <row r="300" spans="1:6" s="426" customFormat="1" ht="11.25">
      <c r="A300" s="500"/>
      <c r="B300" s="540"/>
      <c r="C300" s="493"/>
      <c r="D300" s="498"/>
      <c r="E300" s="475"/>
      <c r="F300" s="494"/>
    </row>
    <row r="301" spans="1:6" s="426" customFormat="1" ht="11.25">
      <c r="A301" s="500"/>
      <c r="B301" s="540"/>
      <c r="C301" s="493"/>
      <c r="D301" s="498"/>
      <c r="E301" s="475"/>
      <c r="F301" s="494"/>
    </row>
    <row r="302" spans="1:6" s="426" customFormat="1" ht="11.25">
      <c r="A302" s="500"/>
      <c r="B302" s="540"/>
      <c r="C302" s="493"/>
      <c r="D302" s="498"/>
      <c r="E302" s="475"/>
      <c r="F302" s="494"/>
    </row>
    <row r="303" spans="1:6" s="426" customFormat="1" ht="11.25">
      <c r="A303" s="500"/>
      <c r="B303" s="540"/>
      <c r="C303" s="493"/>
      <c r="D303" s="498"/>
      <c r="E303" s="475"/>
      <c r="F303" s="494"/>
    </row>
    <row r="304" spans="1:6" s="426" customFormat="1" ht="11.25">
      <c r="A304" s="500"/>
      <c r="B304" s="540"/>
      <c r="C304" s="493"/>
      <c r="D304" s="498"/>
      <c r="E304" s="475"/>
      <c r="F304" s="494"/>
    </row>
    <row r="305" spans="1:6" s="426" customFormat="1" ht="11.25">
      <c r="A305" s="500"/>
      <c r="B305" s="540"/>
      <c r="C305" s="493"/>
      <c r="D305" s="498"/>
      <c r="E305" s="475"/>
      <c r="F305" s="494"/>
    </row>
    <row r="306" spans="1:6" s="426" customFormat="1" ht="11.25">
      <c r="A306" s="500"/>
      <c r="B306" s="540"/>
      <c r="C306" s="493"/>
      <c r="D306" s="498"/>
      <c r="E306" s="475"/>
      <c r="F306" s="494"/>
    </row>
    <row r="307" spans="1:6" s="426" customFormat="1" ht="11.25">
      <c r="A307" s="500"/>
      <c r="B307" s="540"/>
      <c r="C307" s="493"/>
      <c r="D307" s="498"/>
      <c r="E307" s="475"/>
      <c r="F307" s="494"/>
    </row>
    <row r="308" spans="1:6" s="426" customFormat="1" ht="11.25">
      <c r="A308" s="500"/>
      <c r="B308" s="540"/>
      <c r="C308" s="493"/>
      <c r="D308" s="498"/>
      <c r="E308" s="475"/>
      <c r="F308" s="494"/>
    </row>
    <row r="309" spans="1:6" s="426" customFormat="1" ht="11.25">
      <c r="A309" s="500"/>
      <c r="B309" s="540"/>
      <c r="C309" s="493"/>
      <c r="D309" s="498"/>
      <c r="E309" s="475"/>
      <c r="F309" s="494"/>
    </row>
    <row r="310" spans="1:6" s="426" customFormat="1" ht="11.25">
      <c r="A310" s="500"/>
      <c r="B310" s="540"/>
      <c r="C310" s="493"/>
      <c r="D310" s="498"/>
      <c r="E310" s="475"/>
      <c r="F310" s="494"/>
    </row>
    <row r="311" spans="1:6" s="426" customFormat="1" ht="11.25">
      <c r="A311" s="500"/>
      <c r="B311" s="540"/>
      <c r="C311" s="493"/>
      <c r="D311" s="498"/>
      <c r="E311" s="475"/>
      <c r="F311" s="494"/>
    </row>
    <row r="312" spans="1:6" s="426" customFormat="1" ht="11.25">
      <c r="A312" s="500"/>
      <c r="B312" s="540"/>
      <c r="C312" s="493"/>
      <c r="D312" s="498"/>
      <c r="E312" s="475"/>
      <c r="F312" s="494"/>
    </row>
    <row r="313" spans="1:6" s="426" customFormat="1" ht="11.25">
      <c r="A313" s="500"/>
      <c r="B313" s="540"/>
      <c r="C313" s="493"/>
      <c r="D313" s="498"/>
      <c r="E313" s="475"/>
      <c r="F313" s="494"/>
    </row>
    <row r="314" spans="1:6" s="426" customFormat="1" ht="11.25">
      <c r="A314" s="500"/>
      <c r="B314" s="540"/>
      <c r="C314" s="493"/>
      <c r="D314" s="498"/>
      <c r="E314" s="475"/>
      <c r="F314" s="494"/>
    </row>
    <row r="315" spans="1:6" s="426" customFormat="1" ht="11.25">
      <c r="A315" s="500"/>
      <c r="B315" s="540"/>
      <c r="C315" s="493"/>
      <c r="D315" s="498"/>
      <c r="E315" s="475"/>
      <c r="F315" s="494"/>
    </row>
    <row r="316" spans="1:6" s="426" customFormat="1" ht="11.25">
      <c r="A316" s="500"/>
      <c r="B316" s="540"/>
      <c r="C316" s="493"/>
      <c r="D316" s="498"/>
      <c r="E316" s="475"/>
      <c r="F316" s="494"/>
    </row>
    <row r="317" spans="1:6" s="426" customFormat="1" ht="11.25">
      <c r="A317" s="500"/>
      <c r="B317" s="540"/>
      <c r="C317" s="493"/>
      <c r="D317" s="498"/>
      <c r="E317" s="475"/>
      <c r="F317" s="494"/>
    </row>
    <row r="318" spans="1:6" s="426" customFormat="1" ht="11.25">
      <c r="A318" s="500"/>
      <c r="B318" s="540"/>
      <c r="C318" s="493"/>
      <c r="D318" s="498"/>
      <c r="E318" s="475"/>
      <c r="F318" s="494"/>
    </row>
    <row r="319" spans="1:6" s="426" customFormat="1" ht="11.25">
      <c r="A319" s="500"/>
      <c r="B319" s="540"/>
      <c r="C319" s="493"/>
      <c r="D319" s="498"/>
      <c r="E319" s="475"/>
      <c r="F319" s="494"/>
    </row>
    <row r="320" spans="1:6" s="426" customFormat="1" ht="11.25">
      <c r="A320" s="500"/>
      <c r="B320" s="540"/>
      <c r="C320" s="493"/>
      <c r="D320" s="498"/>
      <c r="E320" s="475"/>
      <c r="F320" s="494"/>
    </row>
    <row r="321" spans="1:6" s="426" customFormat="1" ht="11.25">
      <c r="A321" s="500"/>
      <c r="B321" s="540"/>
      <c r="C321" s="493"/>
      <c r="D321" s="498"/>
      <c r="E321" s="475"/>
      <c r="F321" s="494"/>
    </row>
    <row r="322" spans="1:6" s="426" customFormat="1" ht="11.25">
      <c r="A322" s="500"/>
      <c r="B322" s="540"/>
      <c r="C322" s="493"/>
      <c r="D322" s="498"/>
      <c r="E322" s="475"/>
      <c r="F322" s="494"/>
    </row>
    <row r="323" spans="1:6" s="426" customFormat="1" ht="11.25">
      <c r="A323" s="500"/>
      <c r="B323" s="540"/>
      <c r="C323" s="493"/>
      <c r="D323" s="498"/>
      <c r="E323" s="475"/>
      <c r="F323" s="494"/>
    </row>
    <row r="324" spans="1:6" s="426" customFormat="1" ht="11.25">
      <c r="A324" s="500"/>
      <c r="B324" s="540"/>
      <c r="C324" s="493"/>
      <c r="D324" s="498"/>
      <c r="E324" s="475"/>
      <c r="F324" s="494"/>
    </row>
    <row r="325" spans="1:6" s="426" customFormat="1" ht="11.25">
      <c r="A325" s="500"/>
      <c r="B325" s="540"/>
      <c r="C325" s="493"/>
      <c r="D325" s="498"/>
      <c r="E325" s="475"/>
      <c r="F325" s="494"/>
    </row>
    <row r="326" spans="1:6" s="426" customFormat="1" ht="11.25">
      <c r="A326" s="500"/>
      <c r="B326" s="540"/>
      <c r="C326" s="493"/>
      <c r="D326" s="498"/>
      <c r="E326" s="475"/>
      <c r="F326" s="494"/>
    </row>
    <row r="327" spans="1:6" s="426" customFormat="1" ht="11.25">
      <c r="A327" s="500"/>
      <c r="B327" s="540"/>
      <c r="C327" s="493"/>
      <c r="D327" s="498"/>
      <c r="E327" s="475"/>
      <c r="F327" s="494"/>
    </row>
    <row r="328" spans="1:6" s="426" customFormat="1" ht="11.25">
      <c r="A328" s="500"/>
      <c r="B328" s="540"/>
      <c r="C328" s="493"/>
      <c r="D328" s="498"/>
      <c r="E328" s="475"/>
      <c r="F328" s="494"/>
    </row>
    <row r="329" spans="1:6" s="426" customFormat="1" ht="11.25">
      <c r="A329" s="500"/>
      <c r="B329" s="540"/>
      <c r="C329" s="493"/>
      <c r="D329" s="498"/>
      <c r="E329" s="475"/>
      <c r="F329" s="494"/>
    </row>
    <row r="330" spans="1:6" s="426" customFormat="1" ht="11.25">
      <c r="A330" s="500"/>
      <c r="B330" s="540"/>
      <c r="C330" s="493"/>
      <c r="D330" s="498"/>
      <c r="E330" s="475"/>
      <c r="F330" s="494"/>
    </row>
    <row r="331" spans="1:6" s="426" customFormat="1" ht="11.25">
      <c r="A331" s="500"/>
      <c r="B331" s="540"/>
      <c r="C331" s="493"/>
      <c r="D331" s="498"/>
      <c r="E331" s="475"/>
      <c r="F331" s="494"/>
    </row>
    <row r="332" spans="1:6" s="426" customFormat="1" ht="11.25">
      <c r="A332" s="500"/>
      <c r="B332" s="540"/>
      <c r="C332" s="493"/>
      <c r="D332" s="498"/>
      <c r="E332" s="475"/>
      <c r="F332" s="494"/>
    </row>
    <row r="333" spans="1:6" s="426" customFormat="1" ht="11.25">
      <c r="A333" s="500"/>
      <c r="B333" s="540"/>
      <c r="C333" s="493"/>
      <c r="D333" s="498"/>
      <c r="E333" s="475"/>
      <c r="F333" s="494"/>
    </row>
    <row r="334" spans="1:6" s="426" customFormat="1" ht="11.25">
      <c r="A334" s="500"/>
      <c r="B334" s="540"/>
      <c r="C334" s="493"/>
      <c r="D334" s="498"/>
      <c r="E334" s="475"/>
      <c r="F334" s="494"/>
    </row>
    <row r="335" spans="1:6" s="426" customFormat="1" ht="11.25">
      <c r="A335" s="500"/>
      <c r="B335" s="540"/>
      <c r="C335" s="493"/>
      <c r="D335" s="498"/>
      <c r="E335" s="475"/>
      <c r="F335" s="494"/>
    </row>
    <row r="336" spans="1:6" s="426" customFormat="1" ht="11.25">
      <c r="A336" s="500"/>
      <c r="B336" s="540"/>
      <c r="C336" s="493"/>
      <c r="D336" s="498"/>
      <c r="E336" s="475"/>
      <c r="F336" s="494"/>
    </row>
    <row r="337" spans="1:6" s="426" customFormat="1" ht="11.25">
      <c r="A337" s="500"/>
      <c r="B337" s="540"/>
      <c r="C337" s="493"/>
      <c r="D337" s="498"/>
      <c r="E337" s="475"/>
      <c r="F337" s="494"/>
    </row>
    <row r="338" spans="1:6" s="426" customFormat="1" ht="11.25">
      <c r="A338" s="500"/>
      <c r="B338" s="540"/>
      <c r="C338" s="493"/>
      <c r="D338" s="498"/>
      <c r="E338" s="475"/>
      <c r="F338" s="494"/>
    </row>
    <row r="339" spans="1:6" s="426" customFormat="1" ht="11.25">
      <c r="A339" s="500"/>
      <c r="B339" s="540"/>
      <c r="C339" s="493"/>
      <c r="D339" s="498"/>
      <c r="E339" s="475"/>
      <c r="F339" s="494"/>
    </row>
    <row r="340" spans="1:6" s="426" customFormat="1" ht="11.25">
      <c r="A340" s="500"/>
      <c r="B340" s="540"/>
      <c r="C340" s="493"/>
      <c r="D340" s="498"/>
      <c r="E340" s="475"/>
      <c r="F340" s="494"/>
    </row>
    <row r="341" spans="1:6" s="426" customFormat="1" ht="11.25">
      <c r="A341" s="500"/>
      <c r="B341" s="540"/>
      <c r="C341" s="493"/>
      <c r="D341" s="498"/>
      <c r="E341" s="475"/>
      <c r="F341" s="494"/>
    </row>
    <row r="342" spans="1:6" s="426" customFormat="1" ht="11.25">
      <c r="A342" s="500"/>
      <c r="B342" s="540"/>
      <c r="C342" s="493"/>
      <c r="D342" s="498"/>
      <c r="E342" s="475"/>
      <c r="F342" s="494"/>
    </row>
    <row r="343" spans="1:6" s="426" customFormat="1" ht="11.25">
      <c r="A343" s="500"/>
      <c r="B343" s="540"/>
      <c r="C343" s="493"/>
      <c r="D343" s="498"/>
      <c r="E343" s="475"/>
      <c r="F343" s="494"/>
    </row>
    <row r="344" spans="1:6" s="426" customFormat="1" ht="11.25">
      <c r="A344" s="500"/>
      <c r="B344" s="540"/>
      <c r="C344" s="493"/>
      <c r="D344" s="498"/>
      <c r="E344" s="475"/>
      <c r="F344" s="494"/>
    </row>
    <row r="345" spans="1:6" s="426" customFormat="1" ht="11.25">
      <c r="A345" s="500"/>
      <c r="B345" s="540"/>
      <c r="C345" s="493"/>
      <c r="D345" s="498"/>
      <c r="E345" s="475"/>
      <c r="F345" s="494"/>
    </row>
    <row r="346" spans="1:6" s="426" customFormat="1" ht="11.25">
      <c r="A346" s="500"/>
      <c r="B346" s="540"/>
      <c r="C346" s="493"/>
      <c r="D346" s="498"/>
      <c r="E346" s="475"/>
      <c r="F346" s="494"/>
    </row>
    <row r="347" spans="1:6" s="426" customFormat="1" ht="11.25">
      <c r="A347" s="500"/>
      <c r="B347" s="540"/>
      <c r="C347" s="493"/>
      <c r="D347" s="498"/>
      <c r="E347" s="475"/>
      <c r="F347" s="494"/>
    </row>
    <row r="348" spans="1:6" s="426" customFormat="1" ht="11.25">
      <c r="A348" s="500"/>
      <c r="B348" s="540"/>
      <c r="C348" s="493"/>
      <c r="D348" s="498"/>
      <c r="E348" s="475"/>
      <c r="F348" s="494"/>
    </row>
    <row r="349" spans="1:6" s="426" customFormat="1" ht="11.25">
      <c r="A349" s="500"/>
      <c r="B349" s="540"/>
      <c r="C349" s="493"/>
      <c r="D349" s="498"/>
      <c r="E349" s="475"/>
      <c r="F349" s="494"/>
    </row>
    <row r="350" spans="1:6" s="426" customFormat="1" ht="11.25">
      <c r="A350" s="500"/>
      <c r="B350" s="540"/>
      <c r="C350" s="493"/>
      <c r="D350" s="498"/>
      <c r="E350" s="475"/>
      <c r="F350" s="494"/>
    </row>
    <row r="351" spans="1:6" s="426" customFormat="1" ht="11.25">
      <c r="A351" s="500"/>
      <c r="B351" s="540"/>
      <c r="C351" s="493"/>
      <c r="D351" s="498"/>
      <c r="E351" s="475"/>
      <c r="F351" s="494"/>
    </row>
    <row r="352" spans="1:6" s="426" customFormat="1" ht="11.25">
      <c r="A352" s="500"/>
      <c r="B352" s="540"/>
      <c r="C352" s="493"/>
      <c r="D352" s="498"/>
      <c r="E352" s="475"/>
      <c r="F352" s="494"/>
    </row>
    <row r="353" spans="1:6" s="426" customFormat="1" ht="11.25">
      <c r="A353" s="500"/>
      <c r="B353" s="540"/>
      <c r="C353" s="493"/>
      <c r="D353" s="498"/>
      <c r="E353" s="475"/>
      <c r="F353" s="494"/>
    </row>
    <row r="354" spans="1:6" s="426" customFormat="1" ht="11.25">
      <c r="A354" s="500"/>
      <c r="B354" s="540"/>
      <c r="C354" s="493"/>
      <c r="D354" s="498"/>
      <c r="E354" s="475"/>
      <c r="F354" s="494"/>
    </row>
    <row r="355" spans="1:6" s="426" customFormat="1" ht="11.25">
      <c r="A355" s="500"/>
      <c r="B355" s="540"/>
      <c r="C355" s="493"/>
      <c r="D355" s="498"/>
      <c r="E355" s="475"/>
      <c r="F355" s="494"/>
    </row>
    <row r="356" spans="1:6" s="426" customFormat="1" ht="11.25">
      <c r="A356" s="500"/>
      <c r="B356" s="540"/>
      <c r="C356" s="493"/>
      <c r="D356" s="498"/>
      <c r="E356" s="475"/>
      <c r="F356" s="494"/>
    </row>
    <row r="357" spans="1:6" s="426" customFormat="1" ht="11.25">
      <c r="A357" s="500"/>
      <c r="B357" s="540"/>
      <c r="C357" s="493"/>
      <c r="D357" s="498"/>
      <c r="E357" s="475"/>
      <c r="F357" s="494"/>
    </row>
    <row r="358" spans="1:6" s="426" customFormat="1" ht="11.25">
      <c r="A358" s="500"/>
      <c r="B358" s="540"/>
      <c r="C358" s="493"/>
      <c r="D358" s="498"/>
      <c r="E358" s="475"/>
      <c r="F358" s="494"/>
    </row>
    <row r="359" spans="1:6" s="426" customFormat="1" ht="11.25">
      <c r="A359" s="500"/>
      <c r="B359" s="540"/>
      <c r="C359" s="493"/>
      <c r="D359" s="498"/>
      <c r="E359" s="475"/>
      <c r="F359" s="494"/>
    </row>
    <row r="360" spans="1:6" s="426" customFormat="1" ht="11.25">
      <c r="A360" s="500"/>
      <c r="B360" s="540"/>
      <c r="C360" s="493"/>
      <c r="D360" s="498"/>
      <c r="E360" s="475"/>
      <c r="F360" s="494"/>
    </row>
    <row r="361" spans="1:6" s="426" customFormat="1" ht="11.25">
      <c r="A361" s="500"/>
      <c r="B361" s="540"/>
      <c r="C361" s="493"/>
      <c r="D361" s="498"/>
      <c r="E361" s="475"/>
      <c r="F361" s="494"/>
    </row>
    <row r="362" spans="1:6" s="426" customFormat="1" ht="11.25">
      <c r="A362" s="500"/>
      <c r="B362" s="540"/>
      <c r="C362" s="493"/>
      <c r="D362" s="498"/>
      <c r="E362" s="475"/>
      <c r="F362" s="494"/>
    </row>
    <row r="363" spans="1:6" s="426" customFormat="1" ht="11.25">
      <c r="A363" s="500"/>
      <c r="B363" s="540"/>
      <c r="C363" s="493"/>
      <c r="D363" s="498"/>
      <c r="E363" s="475"/>
      <c r="F363" s="494"/>
    </row>
    <row r="364" spans="1:6" s="426" customFormat="1" ht="11.25">
      <c r="A364" s="500"/>
      <c r="B364" s="540"/>
      <c r="C364" s="493"/>
      <c r="D364" s="498"/>
      <c r="E364" s="475"/>
      <c r="F364" s="494"/>
    </row>
    <row r="365" spans="1:6" s="426" customFormat="1" ht="11.25">
      <c r="A365" s="500"/>
      <c r="B365" s="540"/>
      <c r="C365" s="493"/>
      <c r="D365" s="498"/>
      <c r="E365" s="475"/>
      <c r="F365" s="494"/>
    </row>
    <row r="366" spans="1:6" s="426" customFormat="1" ht="11.25">
      <c r="A366" s="500"/>
      <c r="B366" s="540"/>
      <c r="C366" s="493"/>
      <c r="D366" s="498"/>
      <c r="E366" s="475"/>
      <c r="F366" s="494"/>
    </row>
    <row r="367" spans="1:6" s="426" customFormat="1" ht="11.25">
      <c r="A367" s="500"/>
      <c r="B367" s="540"/>
      <c r="C367" s="493"/>
      <c r="D367" s="498"/>
      <c r="E367" s="475"/>
      <c r="F367" s="494"/>
    </row>
    <row r="368" spans="1:6" s="426" customFormat="1" ht="11.25">
      <c r="A368" s="500"/>
      <c r="B368" s="540"/>
      <c r="C368" s="493"/>
      <c r="D368" s="498"/>
      <c r="E368" s="475"/>
      <c r="F368" s="494"/>
    </row>
    <row r="369" spans="1:6" s="426" customFormat="1" ht="11.25">
      <c r="A369" s="500"/>
      <c r="B369" s="540"/>
      <c r="C369" s="493"/>
      <c r="D369" s="498"/>
      <c r="E369" s="475"/>
      <c r="F369" s="494"/>
    </row>
    <row r="370" spans="1:6" s="426" customFormat="1" ht="11.25">
      <c r="A370" s="500"/>
      <c r="B370" s="540"/>
      <c r="C370" s="493"/>
      <c r="D370" s="498"/>
      <c r="E370" s="475"/>
      <c r="F370" s="494"/>
    </row>
    <row r="371" spans="1:6" s="426" customFormat="1" ht="11.25">
      <c r="A371" s="500"/>
      <c r="B371" s="540"/>
      <c r="C371" s="493"/>
      <c r="D371" s="498"/>
      <c r="E371" s="475"/>
      <c r="F371" s="494"/>
    </row>
    <row r="372" spans="1:6" s="426" customFormat="1" ht="11.25">
      <c r="A372" s="500"/>
      <c r="B372" s="540"/>
      <c r="C372" s="493"/>
      <c r="D372" s="498"/>
      <c r="E372" s="475"/>
      <c r="F372" s="494"/>
    </row>
    <row r="373" spans="1:6" s="426" customFormat="1" ht="11.25">
      <c r="A373" s="500"/>
      <c r="B373" s="540"/>
      <c r="C373" s="493"/>
      <c r="D373" s="498"/>
      <c r="E373" s="475"/>
      <c r="F373" s="494"/>
    </row>
    <row r="374" spans="1:6" s="426" customFormat="1" ht="11.25">
      <c r="A374" s="500"/>
      <c r="B374" s="540"/>
      <c r="C374" s="493"/>
      <c r="D374" s="498"/>
      <c r="E374" s="475"/>
      <c r="F374" s="494"/>
    </row>
    <row r="375" spans="1:6" s="426" customFormat="1" ht="11.25">
      <c r="A375" s="500"/>
      <c r="B375" s="540"/>
      <c r="C375" s="493"/>
      <c r="D375" s="498"/>
      <c r="E375" s="475"/>
      <c r="F375" s="494"/>
    </row>
    <row r="376" spans="1:6" s="426" customFormat="1" ht="11.25">
      <c r="A376" s="500"/>
      <c r="B376" s="540"/>
      <c r="C376" s="493"/>
      <c r="D376" s="498"/>
      <c r="E376" s="475"/>
      <c r="F376" s="494"/>
    </row>
    <row r="377" spans="1:6" s="426" customFormat="1" ht="11.25">
      <c r="A377" s="500"/>
      <c r="B377" s="540"/>
      <c r="C377" s="493"/>
      <c r="D377" s="498"/>
      <c r="E377" s="475"/>
      <c r="F377" s="494"/>
    </row>
    <row r="378" spans="1:6" s="426" customFormat="1" ht="11.25">
      <c r="A378" s="500"/>
      <c r="B378" s="540"/>
      <c r="C378" s="493"/>
      <c r="D378" s="498"/>
      <c r="E378" s="475"/>
      <c r="F378" s="494"/>
    </row>
    <row r="379" spans="1:6" s="426" customFormat="1" ht="11.25">
      <c r="A379" s="500"/>
      <c r="B379" s="540"/>
      <c r="C379" s="493"/>
      <c r="D379" s="498"/>
      <c r="E379" s="475"/>
      <c r="F379" s="494"/>
    </row>
    <row r="380" spans="1:6" s="426" customFormat="1" ht="11.25">
      <c r="A380" s="500"/>
      <c r="B380" s="540"/>
      <c r="C380" s="493"/>
      <c r="D380" s="498"/>
      <c r="E380" s="475"/>
      <c r="F380" s="494"/>
    </row>
    <row r="381" spans="1:6" s="426" customFormat="1" ht="11.25">
      <c r="A381" s="500"/>
      <c r="B381" s="540"/>
      <c r="C381" s="493"/>
      <c r="D381" s="498"/>
      <c r="E381" s="475"/>
      <c r="F381" s="494"/>
    </row>
    <row r="382" spans="1:6" s="426" customFormat="1" ht="11.25">
      <c r="A382" s="500"/>
      <c r="B382" s="540"/>
      <c r="C382" s="493"/>
      <c r="D382" s="498"/>
      <c r="E382" s="475"/>
      <c r="F382" s="494"/>
    </row>
    <row r="383" spans="1:6" s="426" customFormat="1" ht="11.25">
      <c r="A383" s="500"/>
      <c r="B383" s="540"/>
      <c r="C383" s="493"/>
      <c r="D383" s="498"/>
      <c r="E383" s="475"/>
      <c r="F383" s="494"/>
    </row>
    <row r="384" spans="1:6" s="426" customFormat="1" ht="11.25">
      <c r="A384" s="500"/>
      <c r="B384" s="540"/>
      <c r="C384" s="493"/>
      <c r="D384" s="498"/>
      <c r="E384" s="475"/>
      <c r="F384" s="494"/>
    </row>
    <row r="385" spans="1:6" s="426" customFormat="1" ht="11.25">
      <c r="A385" s="500"/>
      <c r="B385" s="540"/>
      <c r="C385" s="493"/>
      <c r="D385" s="498"/>
      <c r="E385" s="475"/>
      <c r="F385" s="494"/>
    </row>
    <row r="386" spans="1:6" s="426" customFormat="1" ht="11.25">
      <c r="A386" s="500"/>
      <c r="B386" s="540"/>
      <c r="C386" s="493"/>
      <c r="D386" s="498"/>
      <c r="E386" s="475"/>
      <c r="F386" s="494"/>
    </row>
    <row r="387" spans="1:6" s="426" customFormat="1" ht="11.25">
      <c r="A387" s="500"/>
      <c r="B387" s="540"/>
      <c r="C387" s="493"/>
      <c r="D387" s="498"/>
      <c r="E387" s="475"/>
      <c r="F387" s="494"/>
    </row>
    <row r="388" spans="1:6" s="426" customFormat="1" ht="11.25">
      <c r="A388" s="500"/>
      <c r="B388" s="540"/>
      <c r="C388" s="493"/>
      <c r="D388" s="498"/>
      <c r="E388" s="475"/>
      <c r="F388" s="494"/>
    </row>
    <row r="389" spans="1:6" s="426" customFormat="1" ht="11.25">
      <c r="A389" s="500"/>
      <c r="B389" s="540"/>
      <c r="C389" s="493"/>
      <c r="D389" s="498"/>
      <c r="E389" s="475"/>
      <c r="F389" s="494"/>
    </row>
    <row r="390" spans="1:6" s="426" customFormat="1" ht="11.25">
      <c r="A390" s="500"/>
      <c r="B390" s="540"/>
      <c r="C390" s="493"/>
      <c r="D390" s="498"/>
      <c r="E390" s="475"/>
      <c r="F390" s="494"/>
    </row>
    <row r="391" spans="1:6" s="426" customFormat="1" ht="11.25">
      <c r="A391" s="500"/>
      <c r="B391" s="540"/>
      <c r="C391" s="493"/>
      <c r="D391" s="498"/>
      <c r="E391" s="475"/>
      <c r="F391" s="494"/>
    </row>
    <row r="392" spans="1:6" s="426" customFormat="1" ht="11.25">
      <c r="A392" s="500"/>
      <c r="B392" s="540"/>
      <c r="C392" s="493"/>
      <c r="D392" s="498"/>
      <c r="E392" s="475"/>
      <c r="F392" s="494"/>
    </row>
    <row r="393" spans="1:6" s="426" customFormat="1" ht="11.25">
      <c r="A393" s="500"/>
      <c r="B393" s="540"/>
      <c r="C393" s="493"/>
      <c r="D393" s="498"/>
      <c r="E393" s="475"/>
      <c r="F393" s="494"/>
    </row>
    <row r="394" spans="1:6" s="426" customFormat="1" ht="11.25">
      <c r="A394" s="500"/>
      <c r="B394" s="540"/>
      <c r="C394" s="493"/>
      <c r="D394" s="498"/>
      <c r="E394" s="475"/>
      <c r="F394" s="494"/>
    </row>
    <row r="395" spans="1:6" s="426" customFormat="1" ht="11.25">
      <c r="A395" s="500"/>
      <c r="B395" s="540"/>
      <c r="C395" s="493"/>
      <c r="D395" s="498"/>
      <c r="E395" s="475"/>
      <c r="F395" s="494"/>
    </row>
    <row r="396" spans="1:6" s="426" customFormat="1" ht="11.25">
      <c r="A396" s="500"/>
      <c r="B396" s="540"/>
      <c r="C396" s="493"/>
      <c r="D396" s="498"/>
      <c r="E396" s="475"/>
      <c r="F396" s="494"/>
    </row>
    <row r="397" spans="1:6" s="426" customFormat="1" ht="11.25">
      <c r="A397" s="500"/>
      <c r="B397" s="540"/>
      <c r="C397" s="493"/>
      <c r="D397" s="498"/>
      <c r="E397" s="475"/>
      <c r="F397" s="494"/>
    </row>
    <row r="398" spans="1:6" s="426" customFormat="1" ht="11.25">
      <c r="A398" s="500"/>
      <c r="B398" s="540"/>
      <c r="C398" s="493"/>
      <c r="D398" s="498"/>
      <c r="E398" s="475"/>
      <c r="F398" s="494"/>
    </row>
    <row r="399" spans="1:6" s="426" customFormat="1" ht="11.25">
      <c r="A399" s="500"/>
      <c r="B399" s="540"/>
      <c r="C399" s="493"/>
      <c r="D399" s="498"/>
      <c r="E399" s="475"/>
      <c r="F399" s="494"/>
    </row>
    <row r="400" spans="1:6" s="426" customFormat="1" ht="11.25">
      <c r="A400" s="500"/>
      <c r="B400" s="540"/>
      <c r="C400" s="493"/>
      <c r="D400" s="498"/>
      <c r="E400" s="475"/>
      <c r="F400" s="494"/>
    </row>
    <row r="401" spans="1:6" s="426" customFormat="1" ht="11.25">
      <c r="A401" s="500"/>
      <c r="B401" s="540"/>
      <c r="C401" s="493"/>
      <c r="D401" s="498"/>
      <c r="E401" s="475"/>
      <c r="F401" s="494"/>
    </row>
    <row r="402" spans="1:6" s="426" customFormat="1" ht="11.25">
      <c r="A402" s="500"/>
      <c r="B402" s="540"/>
      <c r="C402" s="493"/>
      <c r="D402" s="498"/>
      <c r="E402" s="475"/>
      <c r="F402" s="494"/>
    </row>
    <row r="403" spans="1:6" s="426" customFormat="1" ht="11.25">
      <c r="A403" s="500"/>
      <c r="B403" s="540"/>
      <c r="C403" s="493"/>
      <c r="D403" s="498"/>
      <c r="E403" s="475"/>
      <c r="F403" s="494"/>
    </row>
    <row r="404" spans="1:6" s="426" customFormat="1" ht="11.25">
      <c r="A404" s="500"/>
      <c r="B404" s="540"/>
      <c r="C404" s="493"/>
      <c r="D404" s="498"/>
      <c r="E404" s="475"/>
      <c r="F404" s="494"/>
    </row>
    <row r="405" spans="1:6" s="426" customFormat="1" ht="11.25">
      <c r="A405" s="500"/>
      <c r="B405" s="540"/>
      <c r="C405" s="493"/>
      <c r="D405" s="498"/>
      <c r="E405" s="475"/>
      <c r="F405" s="494"/>
    </row>
    <row r="406" spans="1:6" s="426" customFormat="1" ht="11.25">
      <c r="A406" s="500"/>
      <c r="B406" s="540"/>
      <c r="C406" s="493"/>
      <c r="D406" s="498"/>
      <c r="E406" s="475"/>
      <c r="F406" s="494"/>
    </row>
    <row r="407" spans="1:6" s="426" customFormat="1" ht="11.25">
      <c r="A407" s="500"/>
      <c r="B407" s="540"/>
      <c r="C407" s="493"/>
      <c r="D407" s="498"/>
      <c r="E407" s="475"/>
      <c r="F407" s="494"/>
    </row>
    <row r="408" spans="1:6" s="426" customFormat="1" ht="11.25">
      <c r="A408" s="500"/>
      <c r="B408" s="540"/>
      <c r="C408" s="493"/>
      <c r="D408" s="498"/>
      <c r="E408" s="475"/>
      <c r="F408" s="494"/>
    </row>
    <row r="409" spans="1:6" s="426" customFormat="1" ht="11.25">
      <c r="A409" s="500"/>
      <c r="B409" s="540"/>
      <c r="C409" s="493"/>
      <c r="D409" s="498"/>
      <c r="E409" s="475"/>
      <c r="F409" s="494"/>
    </row>
    <row r="410" spans="1:6" s="426" customFormat="1" ht="11.25">
      <c r="A410" s="500"/>
      <c r="B410" s="540"/>
      <c r="C410" s="493"/>
      <c r="D410" s="498"/>
      <c r="E410" s="475"/>
      <c r="F410" s="494"/>
    </row>
    <row r="411" spans="1:6" s="426" customFormat="1" ht="11.25">
      <c r="A411" s="500"/>
      <c r="B411" s="540"/>
      <c r="C411" s="493"/>
      <c r="D411" s="498"/>
      <c r="E411" s="475"/>
      <c r="F411" s="494"/>
    </row>
    <row r="412" spans="1:6" s="426" customFormat="1" ht="11.25">
      <c r="A412" s="500"/>
      <c r="B412" s="540"/>
      <c r="C412" s="493"/>
      <c r="D412" s="498"/>
      <c r="E412" s="475"/>
      <c r="F412" s="494"/>
    </row>
    <row r="413" spans="1:6" s="426" customFormat="1" ht="11.25">
      <c r="A413" s="500"/>
      <c r="B413" s="540"/>
      <c r="C413" s="493"/>
      <c r="D413" s="498"/>
      <c r="E413" s="475"/>
      <c r="F413" s="494"/>
    </row>
    <row r="414" spans="1:6" s="426" customFormat="1" ht="11.25">
      <c r="A414" s="500"/>
      <c r="B414" s="540"/>
      <c r="C414" s="493"/>
      <c r="D414" s="498"/>
      <c r="E414" s="475"/>
      <c r="F414" s="494"/>
    </row>
    <row r="415" spans="1:6" s="426" customFormat="1" ht="11.25">
      <c r="A415" s="500"/>
      <c r="B415" s="540"/>
      <c r="C415" s="493"/>
      <c r="D415" s="498"/>
      <c r="E415" s="475"/>
      <c r="F415" s="494"/>
    </row>
    <row r="416" spans="1:6" s="426" customFormat="1" ht="11.25">
      <c r="A416" s="500"/>
      <c r="B416" s="540"/>
      <c r="C416" s="493"/>
      <c r="D416" s="498"/>
      <c r="E416" s="475"/>
      <c r="F416" s="494"/>
    </row>
    <row r="417" spans="1:6" s="426" customFormat="1" ht="11.25">
      <c r="A417" s="500"/>
      <c r="B417" s="540"/>
      <c r="C417" s="493"/>
      <c r="D417" s="498"/>
      <c r="E417" s="475"/>
      <c r="F417" s="494"/>
    </row>
    <row r="418" spans="1:6" s="426" customFormat="1" ht="11.25">
      <c r="A418" s="500"/>
      <c r="B418" s="540"/>
      <c r="C418" s="493"/>
      <c r="D418" s="498"/>
      <c r="E418" s="475"/>
      <c r="F418" s="494"/>
    </row>
    <row r="419" spans="1:6" s="426" customFormat="1" ht="11.25">
      <c r="A419" s="500"/>
      <c r="B419" s="540"/>
      <c r="C419" s="493"/>
      <c r="D419" s="498"/>
      <c r="E419" s="475"/>
      <c r="F419" s="494"/>
    </row>
    <row r="420" spans="1:6" s="426" customFormat="1" ht="11.25">
      <c r="A420" s="500"/>
      <c r="B420" s="540"/>
      <c r="C420" s="493"/>
      <c r="D420" s="498"/>
      <c r="E420" s="475"/>
      <c r="F420" s="494"/>
    </row>
    <row r="421" spans="1:6" s="426" customFormat="1" ht="11.25">
      <c r="A421" s="500"/>
      <c r="B421" s="540"/>
      <c r="C421" s="493"/>
      <c r="D421" s="498"/>
      <c r="E421" s="475"/>
      <c r="F421" s="494"/>
    </row>
    <row r="422" spans="1:6" s="426" customFormat="1" ht="11.25">
      <c r="A422" s="500"/>
      <c r="B422" s="540"/>
      <c r="C422" s="493"/>
      <c r="D422" s="498"/>
      <c r="E422" s="475"/>
      <c r="F422" s="494"/>
    </row>
    <row r="423" spans="1:6" s="426" customFormat="1" ht="11.25">
      <c r="A423" s="500"/>
      <c r="B423" s="540"/>
      <c r="C423" s="493"/>
      <c r="D423" s="498"/>
      <c r="E423" s="475"/>
      <c r="F423" s="494"/>
    </row>
    <row r="424" spans="1:6" s="426" customFormat="1" ht="11.25">
      <c r="A424" s="500"/>
      <c r="B424" s="540"/>
      <c r="C424" s="493"/>
      <c r="D424" s="498"/>
      <c r="E424" s="475"/>
      <c r="F424" s="494"/>
    </row>
    <row r="425" spans="1:6" s="426" customFormat="1" ht="11.25">
      <c r="A425" s="500"/>
      <c r="B425" s="540"/>
      <c r="C425" s="493"/>
      <c r="D425" s="498"/>
      <c r="E425" s="475"/>
      <c r="F425" s="494"/>
    </row>
    <row r="426" spans="1:6" s="426" customFormat="1" ht="11.25">
      <c r="A426" s="500"/>
      <c r="B426" s="540"/>
      <c r="C426" s="493"/>
      <c r="D426" s="498"/>
      <c r="E426" s="475"/>
      <c r="F426" s="494"/>
    </row>
    <row r="427" spans="1:6" s="426" customFormat="1" ht="11.25">
      <c r="A427" s="500"/>
      <c r="B427" s="540"/>
      <c r="C427" s="493"/>
      <c r="D427" s="498"/>
      <c r="E427" s="475"/>
      <c r="F427" s="494"/>
    </row>
    <row r="428" spans="1:6" s="426" customFormat="1" ht="11.25">
      <c r="A428" s="500"/>
      <c r="B428" s="540"/>
      <c r="C428" s="493"/>
      <c r="D428" s="498"/>
      <c r="E428" s="475"/>
      <c r="F428" s="494"/>
    </row>
    <row r="429" spans="1:6" s="426" customFormat="1" ht="11.25">
      <c r="A429" s="500"/>
      <c r="B429" s="540"/>
      <c r="C429" s="493"/>
      <c r="D429" s="498"/>
      <c r="E429" s="475"/>
      <c r="F429" s="494"/>
    </row>
    <row r="430" spans="1:6" s="426" customFormat="1" ht="11.25">
      <c r="A430" s="500"/>
      <c r="B430" s="540"/>
      <c r="C430" s="493"/>
      <c r="D430" s="498"/>
      <c r="E430" s="475"/>
      <c r="F430" s="494"/>
    </row>
    <row r="431" spans="1:6" s="426" customFormat="1" ht="11.25">
      <c r="A431" s="500"/>
      <c r="B431" s="540"/>
      <c r="C431" s="493"/>
      <c r="D431" s="498"/>
      <c r="E431" s="475"/>
      <c r="F431" s="494"/>
    </row>
    <row r="432" spans="1:6" s="426" customFormat="1" ht="11.25">
      <c r="A432" s="500"/>
      <c r="B432" s="540"/>
      <c r="C432" s="493"/>
      <c r="D432" s="498"/>
      <c r="E432" s="475"/>
      <c r="F432" s="494"/>
    </row>
    <row r="433" spans="1:6" s="426" customFormat="1" ht="11.25">
      <c r="A433" s="500"/>
      <c r="B433" s="540"/>
      <c r="C433" s="493"/>
      <c r="D433" s="498"/>
      <c r="E433" s="475"/>
      <c r="F433" s="494"/>
    </row>
    <row r="434" spans="1:6" s="426" customFormat="1" ht="11.25">
      <c r="A434" s="500"/>
      <c r="B434" s="540"/>
      <c r="C434" s="493"/>
      <c r="D434" s="498"/>
      <c r="E434" s="475"/>
      <c r="F434" s="494"/>
    </row>
    <row r="435" spans="1:6" s="426" customFormat="1" ht="11.25">
      <c r="A435" s="500"/>
      <c r="B435" s="540"/>
      <c r="C435" s="493"/>
      <c r="D435" s="498"/>
      <c r="E435" s="475"/>
      <c r="F435" s="494"/>
    </row>
    <row r="436" spans="1:6" s="426" customFormat="1" ht="11.25">
      <c r="A436" s="500"/>
      <c r="B436" s="540"/>
      <c r="C436" s="493"/>
      <c r="D436" s="498"/>
      <c r="E436" s="475"/>
      <c r="F436" s="494"/>
    </row>
    <row r="437" spans="1:6" s="426" customFormat="1" ht="11.25">
      <c r="A437" s="500"/>
      <c r="B437" s="540"/>
      <c r="C437" s="493"/>
      <c r="D437" s="498"/>
      <c r="E437" s="475"/>
      <c r="F437" s="494"/>
    </row>
    <row r="438" spans="1:6" s="426" customFormat="1" ht="11.25">
      <c r="A438" s="500"/>
      <c r="B438" s="540"/>
      <c r="C438" s="493"/>
      <c r="D438" s="498"/>
      <c r="E438" s="475"/>
      <c r="F438" s="494"/>
    </row>
    <row r="439" spans="1:6" s="426" customFormat="1" ht="11.25">
      <c r="A439" s="500"/>
      <c r="B439" s="540"/>
      <c r="C439" s="493"/>
      <c r="D439" s="498"/>
      <c r="E439" s="475"/>
      <c r="F439" s="494"/>
    </row>
    <row r="440" spans="1:6" s="426" customFormat="1" ht="11.25">
      <c r="A440" s="500"/>
      <c r="B440" s="540"/>
      <c r="C440" s="493"/>
      <c r="D440" s="498"/>
      <c r="E440" s="475"/>
      <c r="F440" s="494"/>
    </row>
    <row r="441" spans="1:6" s="426" customFormat="1" ht="11.25">
      <c r="A441" s="500"/>
      <c r="B441" s="540"/>
      <c r="C441" s="493"/>
      <c r="D441" s="498"/>
      <c r="E441" s="475"/>
      <c r="F441" s="494"/>
    </row>
    <row r="442" spans="1:6" s="426" customFormat="1" ht="11.25">
      <c r="A442" s="500"/>
      <c r="B442" s="540"/>
      <c r="C442" s="493"/>
      <c r="D442" s="498"/>
      <c r="E442" s="475"/>
      <c r="F442" s="494"/>
    </row>
    <row r="443" spans="1:6" s="426" customFormat="1" ht="11.25">
      <c r="A443" s="500"/>
      <c r="B443" s="540"/>
      <c r="C443" s="493"/>
      <c r="D443" s="498"/>
      <c r="E443" s="475"/>
      <c r="F443" s="494"/>
    </row>
    <row r="444" spans="1:6" s="426" customFormat="1" ht="11.25">
      <c r="A444" s="500"/>
      <c r="B444" s="540"/>
      <c r="C444" s="493"/>
      <c r="D444" s="498"/>
      <c r="E444" s="475"/>
      <c r="F444" s="494"/>
    </row>
    <row r="445" spans="1:6" s="426" customFormat="1" ht="11.25">
      <c r="A445" s="500"/>
      <c r="B445" s="540"/>
      <c r="C445" s="493"/>
      <c r="D445" s="498"/>
      <c r="E445" s="475"/>
      <c r="F445" s="494"/>
    </row>
    <row r="446" spans="1:6" s="426" customFormat="1" ht="11.25">
      <c r="A446" s="500"/>
      <c r="B446" s="540"/>
      <c r="C446" s="493"/>
      <c r="D446" s="498"/>
      <c r="E446" s="475"/>
      <c r="F446" s="494"/>
    </row>
    <row r="447" spans="1:6" s="426" customFormat="1" ht="11.25">
      <c r="A447" s="500"/>
      <c r="B447" s="540"/>
      <c r="C447" s="493"/>
      <c r="D447" s="498"/>
      <c r="E447" s="475"/>
      <c r="F447" s="494"/>
    </row>
    <row r="448" spans="1:6" s="426" customFormat="1" ht="11.25">
      <c r="A448" s="500"/>
      <c r="B448" s="540"/>
      <c r="C448" s="493"/>
      <c r="D448" s="498"/>
      <c r="E448" s="475"/>
      <c r="F448" s="494"/>
    </row>
    <row r="449" spans="1:6" s="426" customFormat="1" ht="11.25">
      <c r="A449" s="500"/>
      <c r="B449" s="540"/>
      <c r="C449" s="493"/>
      <c r="D449" s="498"/>
      <c r="E449" s="475"/>
      <c r="F449" s="494"/>
    </row>
    <row r="450" spans="1:6" s="426" customFormat="1" ht="11.25">
      <c r="A450" s="500"/>
      <c r="B450" s="540"/>
      <c r="C450" s="493"/>
      <c r="D450" s="498"/>
      <c r="E450" s="475"/>
      <c r="F450" s="494"/>
    </row>
    <row r="451" spans="1:6" s="426" customFormat="1" ht="11.25">
      <c r="A451" s="500"/>
      <c r="B451" s="540"/>
      <c r="C451" s="493"/>
      <c r="D451" s="498"/>
      <c r="E451" s="475"/>
      <c r="F451" s="494"/>
    </row>
    <row r="452" spans="1:6" s="426" customFormat="1" ht="11.25">
      <c r="A452" s="500"/>
      <c r="B452" s="540"/>
      <c r="C452" s="493"/>
      <c r="D452" s="498"/>
      <c r="E452" s="475"/>
      <c r="F452" s="494"/>
    </row>
    <row r="453" spans="1:6" s="426" customFormat="1" ht="11.25">
      <c r="A453" s="500"/>
      <c r="B453" s="540"/>
      <c r="C453" s="493"/>
      <c r="D453" s="498"/>
      <c r="E453" s="475"/>
      <c r="F453" s="494"/>
    </row>
    <row r="454" spans="1:6" s="426" customFormat="1" ht="11.25">
      <c r="A454" s="500"/>
      <c r="B454" s="540"/>
      <c r="C454" s="493"/>
      <c r="D454" s="498"/>
      <c r="E454" s="475"/>
      <c r="F454" s="494"/>
    </row>
    <row r="455" spans="1:6" s="426" customFormat="1" ht="11.25">
      <c r="A455" s="500"/>
      <c r="B455" s="540"/>
      <c r="C455" s="493"/>
      <c r="D455" s="498"/>
      <c r="E455" s="475"/>
      <c r="F455" s="494"/>
    </row>
    <row r="456" spans="1:6" s="426" customFormat="1" ht="11.25">
      <c r="A456" s="500"/>
      <c r="B456" s="540"/>
      <c r="C456" s="493"/>
      <c r="D456" s="498"/>
      <c r="E456" s="475"/>
      <c r="F456" s="494"/>
    </row>
    <row r="457" spans="1:6" s="426" customFormat="1" ht="11.25">
      <c r="A457" s="500"/>
      <c r="B457" s="540"/>
      <c r="C457" s="493"/>
      <c r="D457" s="498"/>
      <c r="E457" s="475"/>
      <c r="F457" s="494"/>
    </row>
    <row r="458" spans="1:6" s="426" customFormat="1" ht="11.25">
      <c r="A458" s="500"/>
      <c r="B458" s="540"/>
      <c r="C458" s="493"/>
      <c r="D458" s="498"/>
      <c r="E458" s="475"/>
      <c r="F458" s="494"/>
    </row>
    <row r="459" spans="1:6" s="426" customFormat="1" ht="11.25">
      <c r="A459" s="500"/>
      <c r="B459" s="540"/>
      <c r="C459" s="493"/>
      <c r="D459" s="498"/>
      <c r="E459" s="475"/>
      <c r="F459" s="494"/>
    </row>
    <row r="460" spans="1:6" s="426" customFormat="1" ht="11.25">
      <c r="A460" s="500"/>
      <c r="B460" s="540"/>
      <c r="C460" s="493"/>
      <c r="D460" s="498"/>
      <c r="E460" s="475"/>
      <c r="F460" s="494"/>
    </row>
    <row r="461" spans="1:6" s="426" customFormat="1" ht="11.25">
      <c r="A461" s="500"/>
      <c r="B461" s="540"/>
      <c r="C461" s="493"/>
      <c r="D461" s="498"/>
      <c r="E461" s="475"/>
      <c r="F461" s="494"/>
    </row>
    <row r="462" spans="1:6" s="426" customFormat="1" ht="11.25">
      <c r="A462" s="500"/>
      <c r="B462" s="540"/>
      <c r="C462" s="493"/>
      <c r="D462" s="498"/>
      <c r="E462" s="475"/>
      <c r="F462" s="494"/>
    </row>
    <row r="463" spans="1:6" s="426" customFormat="1" ht="11.25">
      <c r="A463" s="500"/>
      <c r="B463" s="540"/>
      <c r="C463" s="493"/>
      <c r="D463" s="498"/>
      <c r="E463" s="475"/>
      <c r="F463" s="494"/>
    </row>
    <row r="464" spans="1:6" s="426" customFormat="1" ht="11.25">
      <c r="A464" s="500"/>
      <c r="B464" s="540"/>
      <c r="C464" s="493"/>
      <c r="D464" s="498"/>
      <c r="E464" s="475"/>
      <c r="F464" s="494"/>
    </row>
    <row r="465" spans="1:6" s="426" customFormat="1" ht="11.25">
      <c r="A465" s="500"/>
      <c r="B465" s="540"/>
      <c r="C465" s="493"/>
      <c r="D465" s="498"/>
      <c r="E465" s="475"/>
      <c r="F465" s="494"/>
    </row>
    <row r="466" spans="1:6" s="426" customFormat="1" ht="11.25">
      <c r="A466" s="500"/>
      <c r="B466" s="540"/>
      <c r="C466" s="493"/>
      <c r="D466" s="498"/>
      <c r="E466" s="475"/>
      <c r="F466" s="494"/>
    </row>
    <row r="467" spans="1:6" s="426" customFormat="1" ht="11.25">
      <c r="A467" s="500"/>
      <c r="B467" s="540"/>
      <c r="C467" s="493"/>
      <c r="D467" s="498"/>
      <c r="E467" s="475"/>
      <c r="F467" s="494"/>
    </row>
    <row r="468" spans="1:6" s="426" customFormat="1" ht="11.25">
      <c r="A468" s="500"/>
      <c r="B468" s="540"/>
      <c r="C468" s="493"/>
      <c r="D468" s="498"/>
      <c r="E468" s="475"/>
      <c r="F468" s="494"/>
    </row>
    <row r="469" spans="1:6" s="426" customFormat="1" ht="11.25">
      <c r="A469" s="500"/>
      <c r="B469" s="540"/>
      <c r="C469" s="493"/>
      <c r="D469" s="498"/>
      <c r="E469" s="475"/>
      <c r="F469" s="494"/>
    </row>
    <row r="470" spans="1:6" s="426" customFormat="1" ht="11.25">
      <c r="A470" s="500"/>
      <c r="B470" s="540"/>
      <c r="C470" s="493"/>
      <c r="D470" s="498"/>
      <c r="E470" s="475"/>
      <c r="F470" s="494"/>
    </row>
    <row r="471" spans="1:6" s="426" customFormat="1" ht="11.25">
      <c r="A471" s="500"/>
      <c r="B471" s="540"/>
      <c r="C471" s="493"/>
      <c r="D471" s="498"/>
      <c r="E471" s="475"/>
      <c r="F471" s="494"/>
    </row>
    <row r="472" spans="1:6" s="426" customFormat="1" ht="11.25">
      <c r="A472" s="500"/>
      <c r="B472" s="540"/>
      <c r="C472" s="493"/>
      <c r="D472" s="498"/>
      <c r="E472" s="475"/>
      <c r="F472" s="494"/>
    </row>
    <row r="473" spans="1:6" s="426" customFormat="1" ht="11.25">
      <c r="A473" s="500"/>
      <c r="B473" s="540"/>
      <c r="C473" s="493"/>
      <c r="D473" s="498"/>
      <c r="E473" s="475"/>
      <c r="F473" s="494"/>
    </row>
    <row r="474" spans="1:6" s="426" customFormat="1" ht="11.25">
      <c r="A474" s="500"/>
      <c r="B474" s="540"/>
      <c r="C474" s="493"/>
      <c r="D474" s="498"/>
      <c r="E474" s="475"/>
      <c r="F474" s="494"/>
    </row>
    <row r="475" spans="1:6" s="426" customFormat="1" ht="11.25">
      <c r="A475" s="500"/>
      <c r="B475" s="540"/>
      <c r="C475" s="493"/>
      <c r="D475" s="498"/>
      <c r="E475" s="475"/>
      <c r="F475" s="494"/>
    </row>
    <row r="476" spans="1:6" s="426" customFormat="1" ht="11.25">
      <c r="A476" s="500"/>
      <c r="B476" s="540"/>
      <c r="C476" s="493"/>
      <c r="D476" s="498"/>
      <c r="E476" s="475"/>
      <c r="F476" s="494"/>
    </row>
    <row r="477" spans="1:6" s="426" customFormat="1" ht="11.25">
      <c r="A477" s="500"/>
      <c r="B477" s="540"/>
      <c r="C477" s="493"/>
      <c r="D477" s="498"/>
      <c r="E477" s="475"/>
      <c r="F477" s="494"/>
    </row>
    <row r="478" spans="1:6" s="426" customFormat="1" ht="11.25">
      <c r="A478" s="500"/>
      <c r="B478" s="540"/>
      <c r="C478" s="493"/>
      <c r="D478" s="498"/>
      <c r="E478" s="475"/>
      <c r="F478" s="494"/>
    </row>
    <row r="479" spans="1:6" s="426" customFormat="1" ht="11.25">
      <c r="A479" s="500"/>
      <c r="B479" s="540"/>
      <c r="C479" s="493"/>
      <c r="D479" s="498"/>
      <c r="E479" s="475"/>
      <c r="F479" s="494"/>
    </row>
    <row r="480" spans="1:6" s="426" customFormat="1" ht="11.25">
      <c r="A480" s="500"/>
      <c r="B480" s="540"/>
      <c r="C480" s="493"/>
      <c r="D480" s="498"/>
      <c r="E480" s="475"/>
      <c r="F480" s="494"/>
    </row>
    <row r="481" spans="1:6" s="426" customFormat="1" ht="11.25">
      <c r="A481" s="500"/>
      <c r="B481" s="540"/>
      <c r="C481" s="493"/>
      <c r="D481" s="498"/>
      <c r="E481" s="475"/>
      <c r="F481" s="494"/>
    </row>
    <row r="482" spans="1:6" s="426" customFormat="1" ht="11.25">
      <c r="A482" s="500"/>
      <c r="B482" s="540"/>
      <c r="C482" s="493"/>
      <c r="D482" s="498"/>
      <c r="E482" s="475"/>
      <c r="F482" s="494"/>
    </row>
    <row r="483" spans="1:6" s="426" customFormat="1" ht="11.25">
      <c r="A483" s="500"/>
      <c r="B483" s="540"/>
      <c r="C483" s="493"/>
      <c r="D483" s="498"/>
      <c r="E483" s="475"/>
      <c r="F483" s="494"/>
    </row>
    <row r="484" spans="1:6" s="426" customFormat="1" ht="11.25">
      <c r="A484" s="500"/>
      <c r="B484" s="540"/>
      <c r="C484" s="493"/>
      <c r="D484" s="498"/>
      <c r="E484" s="475"/>
      <c r="F484" s="494"/>
    </row>
    <row r="485" spans="1:6" s="426" customFormat="1" ht="11.25">
      <c r="A485" s="500"/>
      <c r="B485" s="540"/>
      <c r="C485" s="493"/>
      <c r="D485" s="498"/>
      <c r="E485" s="475"/>
      <c r="F485" s="494"/>
    </row>
    <row r="486" spans="1:6" s="426" customFormat="1" ht="11.25">
      <c r="A486" s="500"/>
      <c r="B486" s="540"/>
      <c r="C486" s="493"/>
      <c r="D486" s="498"/>
      <c r="E486" s="475"/>
      <c r="F486" s="494"/>
    </row>
    <row r="487" spans="1:6" s="426" customFormat="1" ht="11.25">
      <c r="A487" s="500"/>
      <c r="B487" s="540"/>
      <c r="C487" s="493"/>
      <c r="D487" s="498"/>
      <c r="E487" s="475"/>
      <c r="F487" s="494"/>
    </row>
    <row r="488" spans="1:6" s="426" customFormat="1" ht="11.25">
      <c r="A488" s="500"/>
      <c r="B488" s="540"/>
      <c r="C488" s="493"/>
      <c r="D488" s="498"/>
      <c r="E488" s="475"/>
      <c r="F488" s="494"/>
    </row>
    <row r="489" spans="1:6" s="426" customFormat="1" ht="11.25">
      <c r="A489" s="500"/>
      <c r="B489" s="540"/>
      <c r="C489" s="493"/>
      <c r="D489" s="498"/>
      <c r="E489" s="475"/>
      <c r="F489" s="494"/>
    </row>
    <row r="490" spans="1:6" s="426" customFormat="1" ht="11.25">
      <c r="A490" s="500"/>
      <c r="B490" s="540"/>
      <c r="C490" s="493"/>
      <c r="D490" s="498"/>
      <c r="E490" s="475"/>
      <c r="F490" s="494"/>
    </row>
    <row r="491" spans="1:6" s="426" customFormat="1" ht="11.25">
      <c r="A491" s="500"/>
      <c r="B491" s="540"/>
      <c r="C491" s="493"/>
      <c r="D491" s="498"/>
      <c r="E491" s="475"/>
      <c r="F491" s="494"/>
    </row>
    <row r="492" spans="1:6" s="426" customFormat="1" ht="11.25">
      <c r="A492" s="500"/>
      <c r="B492" s="540"/>
      <c r="C492" s="493"/>
      <c r="D492" s="498"/>
      <c r="E492" s="475"/>
      <c r="F492" s="494"/>
    </row>
    <row r="493" spans="1:6" s="426" customFormat="1" ht="11.25">
      <c r="A493" s="500"/>
      <c r="B493" s="540"/>
      <c r="C493" s="493"/>
      <c r="D493" s="498"/>
      <c r="E493" s="475"/>
      <c r="F493" s="494"/>
    </row>
    <row r="494" spans="1:6" s="426" customFormat="1" ht="11.25">
      <c r="A494" s="500"/>
      <c r="B494" s="540"/>
      <c r="C494" s="493"/>
      <c r="D494" s="498"/>
      <c r="E494" s="475"/>
      <c r="F494" s="494"/>
    </row>
    <row r="495" spans="1:6" s="426" customFormat="1" ht="11.25">
      <c r="A495" s="500"/>
      <c r="B495" s="540"/>
      <c r="C495" s="493"/>
      <c r="D495" s="498"/>
      <c r="E495" s="475"/>
      <c r="F495" s="494"/>
    </row>
    <row r="496" spans="1:6" s="426" customFormat="1" ht="11.25">
      <c r="A496" s="500"/>
      <c r="B496" s="540"/>
      <c r="C496" s="493"/>
      <c r="D496" s="498"/>
      <c r="E496" s="475"/>
      <c r="F496" s="494"/>
    </row>
    <row r="497" spans="1:6" s="426" customFormat="1" ht="11.25">
      <c r="A497" s="500"/>
      <c r="B497" s="540"/>
      <c r="C497" s="493"/>
      <c r="D497" s="498"/>
      <c r="E497" s="475"/>
      <c r="F497" s="494"/>
    </row>
    <row r="498" spans="1:6" s="426" customFormat="1" ht="11.25">
      <c r="A498" s="500"/>
      <c r="B498" s="540"/>
      <c r="C498" s="493"/>
      <c r="D498" s="498"/>
      <c r="E498" s="475"/>
      <c r="F498" s="494"/>
    </row>
    <row r="499" spans="1:6" s="426" customFormat="1" ht="11.25">
      <c r="A499" s="500"/>
      <c r="B499" s="540"/>
      <c r="C499" s="493"/>
      <c r="D499" s="498"/>
      <c r="E499" s="475"/>
      <c r="F499" s="494"/>
    </row>
    <row r="500" spans="1:6" s="426" customFormat="1" ht="11.25">
      <c r="A500" s="500"/>
      <c r="B500" s="540"/>
      <c r="C500" s="493"/>
      <c r="D500" s="498"/>
      <c r="E500" s="475"/>
      <c r="F500" s="494"/>
    </row>
    <row r="501" spans="1:6" s="426" customFormat="1" ht="11.25">
      <c r="A501" s="500"/>
      <c r="B501" s="540"/>
      <c r="C501" s="493"/>
      <c r="D501" s="498"/>
      <c r="E501" s="475"/>
      <c r="F501" s="494"/>
    </row>
    <row r="502" spans="1:6" s="426" customFormat="1" ht="11.25">
      <c r="A502" s="500"/>
      <c r="B502" s="540"/>
      <c r="C502" s="493"/>
      <c r="D502" s="498"/>
      <c r="E502" s="475"/>
      <c r="F502" s="494"/>
    </row>
    <row r="503" spans="1:6" s="426" customFormat="1" ht="11.25">
      <c r="A503" s="500"/>
      <c r="B503" s="540"/>
      <c r="C503" s="493"/>
      <c r="D503" s="498"/>
      <c r="E503" s="475"/>
      <c r="F503" s="494"/>
    </row>
    <row r="504" spans="1:6" s="426" customFormat="1" ht="11.25">
      <c r="A504" s="500"/>
      <c r="B504" s="540"/>
      <c r="C504" s="493"/>
      <c r="D504" s="498"/>
      <c r="E504" s="475"/>
      <c r="F504" s="494"/>
    </row>
    <row r="505" spans="1:6" s="426" customFormat="1" ht="11.25">
      <c r="A505" s="500"/>
      <c r="B505" s="540"/>
      <c r="C505" s="493"/>
      <c r="D505" s="498"/>
      <c r="E505" s="475"/>
      <c r="F505" s="494"/>
    </row>
    <row r="506" spans="1:6" s="426" customFormat="1" ht="11.25">
      <c r="A506" s="500"/>
      <c r="B506" s="540"/>
      <c r="C506" s="493"/>
      <c r="D506" s="498"/>
      <c r="E506" s="475"/>
      <c r="F506" s="494"/>
    </row>
    <row r="507" spans="1:6" s="426" customFormat="1" ht="11.25">
      <c r="A507" s="500"/>
      <c r="B507" s="540"/>
      <c r="C507" s="493"/>
      <c r="D507" s="498"/>
      <c r="E507" s="475"/>
      <c r="F507" s="494"/>
    </row>
    <row r="508" spans="1:6" s="426" customFormat="1" ht="11.25">
      <c r="A508" s="500"/>
      <c r="B508" s="540"/>
      <c r="C508" s="493"/>
      <c r="D508" s="498"/>
      <c r="E508" s="475"/>
      <c r="F508" s="494"/>
    </row>
    <row r="509" spans="1:6" s="426" customFormat="1" ht="11.25">
      <c r="A509" s="500"/>
      <c r="B509" s="540"/>
      <c r="C509" s="493"/>
      <c r="D509" s="498"/>
      <c r="E509" s="475"/>
      <c r="F509" s="494"/>
    </row>
    <row r="510" spans="1:6" s="426" customFormat="1" ht="11.25">
      <c r="A510" s="500"/>
      <c r="B510" s="540"/>
      <c r="C510" s="493"/>
      <c r="D510" s="498"/>
      <c r="E510" s="475"/>
      <c r="F510" s="494"/>
    </row>
    <row r="511" spans="1:6" s="426" customFormat="1" ht="11.25">
      <c r="A511" s="500"/>
      <c r="B511" s="540"/>
      <c r="C511" s="493"/>
      <c r="D511" s="498"/>
      <c r="E511" s="475"/>
      <c r="F511" s="494"/>
    </row>
    <row r="512" spans="1:6" s="426" customFormat="1" ht="11.25">
      <c r="A512" s="500"/>
      <c r="B512" s="540"/>
      <c r="C512" s="493"/>
      <c r="D512" s="498"/>
      <c r="E512" s="475"/>
      <c r="F512" s="494"/>
    </row>
    <row r="513" spans="1:6" s="426" customFormat="1" ht="11.25">
      <c r="A513" s="500"/>
      <c r="B513" s="540"/>
      <c r="C513" s="493"/>
      <c r="D513" s="498"/>
      <c r="E513" s="475"/>
      <c r="F513" s="494"/>
    </row>
    <row r="514" spans="1:6" s="426" customFormat="1" ht="11.25">
      <c r="A514" s="500"/>
      <c r="B514" s="540"/>
      <c r="C514" s="493"/>
      <c r="D514" s="498"/>
      <c r="E514" s="475"/>
      <c r="F514" s="494"/>
    </row>
    <row r="515" spans="1:6" s="426" customFormat="1" ht="11.25">
      <c r="A515" s="500"/>
      <c r="B515" s="540"/>
      <c r="C515" s="493"/>
      <c r="D515" s="498"/>
      <c r="E515" s="475"/>
      <c r="F515" s="494"/>
    </row>
    <row r="516" spans="1:6" s="426" customFormat="1" ht="11.25">
      <c r="A516" s="500"/>
      <c r="B516" s="540"/>
      <c r="C516" s="493"/>
      <c r="D516" s="498"/>
      <c r="E516" s="475"/>
      <c r="F516" s="494"/>
    </row>
    <row r="517" spans="1:6" s="426" customFormat="1" ht="11.25">
      <c r="A517" s="500"/>
      <c r="B517" s="540"/>
      <c r="C517" s="493"/>
      <c r="D517" s="498"/>
      <c r="E517" s="475"/>
      <c r="F517" s="494"/>
    </row>
    <row r="518" spans="1:6" s="426" customFormat="1" ht="11.25">
      <c r="A518" s="500"/>
      <c r="B518" s="540"/>
      <c r="C518" s="493"/>
      <c r="D518" s="498"/>
      <c r="E518" s="475"/>
      <c r="F518" s="494"/>
    </row>
    <row r="519" spans="1:6" s="426" customFormat="1" ht="11.25">
      <c r="A519" s="500"/>
      <c r="B519" s="540"/>
      <c r="C519" s="493"/>
      <c r="D519" s="498"/>
      <c r="E519" s="475"/>
      <c r="F519" s="494"/>
    </row>
    <row r="520" spans="1:6" s="426" customFormat="1" ht="11.25">
      <c r="A520" s="500"/>
      <c r="B520" s="540"/>
      <c r="C520" s="493"/>
      <c r="D520" s="498"/>
      <c r="E520" s="475"/>
      <c r="F520" s="494"/>
    </row>
    <row r="521" spans="1:6" s="426" customFormat="1" ht="11.25">
      <c r="A521" s="500"/>
      <c r="B521" s="540"/>
      <c r="C521" s="493"/>
      <c r="D521" s="498"/>
      <c r="E521" s="475"/>
      <c r="F521" s="494"/>
    </row>
    <row r="522" spans="1:6" s="426" customFormat="1" ht="11.25">
      <c r="A522" s="500"/>
      <c r="B522" s="540"/>
      <c r="C522" s="493"/>
      <c r="D522" s="498"/>
      <c r="E522" s="475"/>
      <c r="F522" s="494"/>
    </row>
    <row r="523" spans="1:6" s="426" customFormat="1" ht="11.25">
      <c r="A523" s="500"/>
      <c r="B523" s="540"/>
      <c r="C523" s="493"/>
      <c r="D523" s="498"/>
      <c r="E523" s="475"/>
      <c r="F523" s="494"/>
    </row>
    <row r="524" spans="1:6" s="426" customFormat="1" ht="11.25">
      <c r="A524" s="500"/>
      <c r="B524" s="540"/>
      <c r="C524" s="493"/>
      <c r="D524" s="498"/>
      <c r="E524" s="475"/>
      <c r="F524" s="494"/>
    </row>
    <row r="525" spans="1:6" s="426" customFormat="1" ht="11.25">
      <c r="A525" s="500"/>
      <c r="B525" s="540"/>
      <c r="C525" s="493"/>
      <c r="D525" s="498"/>
      <c r="E525" s="475"/>
      <c r="F525" s="494"/>
    </row>
    <row r="526" spans="1:6" s="426" customFormat="1" ht="11.25">
      <c r="A526" s="500"/>
      <c r="B526" s="540"/>
      <c r="C526" s="493"/>
      <c r="D526" s="498"/>
      <c r="E526" s="475"/>
      <c r="F526" s="494"/>
    </row>
    <row r="527" spans="1:6" s="426" customFormat="1" ht="11.25">
      <c r="A527" s="500"/>
      <c r="B527" s="540"/>
      <c r="C527" s="493"/>
      <c r="D527" s="498"/>
      <c r="E527" s="475"/>
      <c r="F527" s="494"/>
    </row>
    <row r="528" spans="1:6" s="426" customFormat="1" ht="11.25">
      <c r="A528" s="500"/>
      <c r="B528" s="540"/>
      <c r="C528" s="493"/>
      <c r="D528" s="498"/>
      <c r="E528" s="475"/>
      <c r="F528" s="494"/>
    </row>
    <row r="529" spans="1:6" s="426" customFormat="1" ht="11.25">
      <c r="A529" s="500"/>
      <c r="B529" s="540"/>
      <c r="C529" s="493"/>
      <c r="D529" s="498"/>
      <c r="E529" s="475"/>
      <c r="F529" s="494"/>
    </row>
    <row r="530" spans="1:6" s="426" customFormat="1" ht="11.25">
      <c r="A530" s="500"/>
      <c r="B530" s="540"/>
      <c r="C530" s="493"/>
      <c r="D530" s="498"/>
      <c r="E530" s="475"/>
      <c r="F530" s="494"/>
    </row>
    <row r="531" spans="1:6" s="426" customFormat="1" ht="11.25">
      <c r="A531" s="500"/>
      <c r="B531" s="540"/>
      <c r="C531" s="493"/>
      <c r="D531" s="498"/>
      <c r="E531" s="475"/>
      <c r="F531" s="494"/>
    </row>
    <row r="532" spans="1:6" s="426" customFormat="1" ht="11.25">
      <c r="A532" s="500"/>
      <c r="B532" s="540"/>
      <c r="C532" s="493"/>
      <c r="D532" s="498"/>
      <c r="E532" s="475"/>
      <c r="F532" s="494"/>
    </row>
    <row r="533" spans="1:6" s="426" customFormat="1" ht="11.25">
      <c r="A533" s="500"/>
      <c r="B533" s="540"/>
      <c r="C533" s="493"/>
      <c r="D533" s="498"/>
      <c r="E533" s="475"/>
      <c r="F533" s="494"/>
    </row>
    <row r="534" spans="1:6" s="426" customFormat="1" ht="11.25">
      <c r="A534" s="500"/>
      <c r="B534" s="540"/>
      <c r="C534" s="493"/>
      <c r="D534" s="498"/>
      <c r="E534" s="475"/>
      <c r="F534" s="494"/>
    </row>
    <row r="535" spans="1:6" s="426" customFormat="1" ht="11.25">
      <c r="A535" s="500"/>
      <c r="B535" s="540"/>
      <c r="C535" s="493"/>
      <c r="D535" s="498"/>
      <c r="E535" s="475"/>
      <c r="F535" s="494"/>
    </row>
    <row r="536" spans="1:6" s="426" customFormat="1" ht="11.25">
      <c r="A536" s="500"/>
      <c r="B536" s="540"/>
      <c r="C536" s="493"/>
      <c r="D536" s="498"/>
      <c r="E536" s="475"/>
      <c r="F536" s="494"/>
    </row>
    <row r="537" spans="1:6" s="426" customFormat="1" ht="11.25">
      <c r="A537" s="500"/>
      <c r="B537" s="540"/>
      <c r="C537" s="493"/>
      <c r="D537" s="498"/>
      <c r="E537" s="475"/>
      <c r="F537" s="494"/>
    </row>
    <row r="538" spans="1:6" s="426" customFormat="1" ht="11.25">
      <c r="A538" s="500"/>
      <c r="B538" s="540"/>
      <c r="C538" s="493"/>
      <c r="D538" s="498"/>
      <c r="E538" s="475"/>
      <c r="F538" s="494"/>
    </row>
    <row r="539" spans="1:6" s="426" customFormat="1" ht="11.25">
      <c r="A539" s="500"/>
      <c r="B539" s="540"/>
      <c r="C539" s="493"/>
      <c r="D539" s="498"/>
      <c r="E539" s="475"/>
      <c r="F539" s="494"/>
    </row>
    <row r="540" spans="1:6" s="426" customFormat="1" ht="11.25">
      <c r="A540" s="500"/>
      <c r="B540" s="540"/>
      <c r="C540" s="493"/>
      <c r="D540" s="498"/>
      <c r="E540" s="475"/>
      <c r="F540" s="494"/>
    </row>
    <row r="541" spans="1:6" s="426" customFormat="1" ht="11.25">
      <c r="A541" s="500"/>
      <c r="B541" s="540"/>
      <c r="C541" s="493"/>
      <c r="D541" s="498"/>
      <c r="E541" s="475"/>
      <c r="F541" s="494"/>
    </row>
    <row r="542" spans="1:6" s="426" customFormat="1" ht="11.25">
      <c r="A542" s="500"/>
      <c r="B542" s="540"/>
      <c r="C542" s="493"/>
      <c r="D542" s="498"/>
      <c r="E542" s="475"/>
      <c r="F542" s="494"/>
    </row>
    <row r="543" spans="1:6" s="426" customFormat="1" ht="11.25">
      <c r="A543" s="500"/>
      <c r="B543" s="540"/>
      <c r="C543" s="493"/>
      <c r="D543" s="498"/>
      <c r="E543" s="475"/>
      <c r="F543" s="494"/>
    </row>
    <row r="544" spans="1:6" s="426" customFormat="1" ht="11.25">
      <c r="A544" s="500"/>
      <c r="B544" s="540"/>
      <c r="C544" s="493"/>
      <c r="D544" s="498"/>
      <c r="E544" s="475"/>
      <c r="F544" s="494"/>
    </row>
    <row r="545" spans="1:6" s="426" customFormat="1" ht="11.25">
      <c r="A545" s="500"/>
      <c r="B545" s="540"/>
      <c r="C545" s="493"/>
      <c r="D545" s="498"/>
      <c r="E545" s="475"/>
      <c r="F545" s="494"/>
    </row>
    <row r="546" spans="1:6" s="426" customFormat="1" ht="11.25">
      <c r="A546" s="500"/>
      <c r="B546" s="540"/>
      <c r="C546" s="493"/>
      <c r="D546" s="498"/>
      <c r="E546" s="475"/>
      <c r="F546" s="494"/>
    </row>
    <row r="547" spans="1:6" s="426" customFormat="1" ht="11.25">
      <c r="A547" s="500"/>
      <c r="B547" s="540"/>
      <c r="C547" s="493"/>
      <c r="D547" s="498"/>
      <c r="E547" s="475"/>
      <c r="F547" s="494"/>
    </row>
    <row r="548" spans="1:6" s="426" customFormat="1" ht="11.25">
      <c r="A548" s="500"/>
      <c r="B548" s="540"/>
      <c r="C548" s="493"/>
      <c r="D548" s="498"/>
      <c r="E548" s="475"/>
      <c r="F548" s="494"/>
    </row>
    <row r="549" spans="1:6" s="426" customFormat="1" ht="11.25">
      <c r="A549" s="500"/>
      <c r="B549" s="540"/>
      <c r="C549" s="493"/>
      <c r="D549" s="498"/>
      <c r="E549" s="475"/>
      <c r="F549" s="494"/>
    </row>
    <row r="550" spans="1:6" s="426" customFormat="1" ht="11.25">
      <c r="A550" s="500"/>
      <c r="B550" s="540"/>
      <c r="C550" s="493"/>
      <c r="D550" s="498"/>
      <c r="E550" s="475"/>
      <c r="F550" s="494"/>
    </row>
    <row r="551" spans="1:6" s="426" customFormat="1" ht="11.25">
      <c r="A551" s="500"/>
      <c r="B551" s="540"/>
      <c r="C551" s="493"/>
      <c r="D551" s="498"/>
      <c r="E551" s="475"/>
      <c r="F551" s="494"/>
    </row>
    <row r="552" spans="1:6" s="426" customFormat="1" ht="11.25">
      <c r="A552" s="500"/>
      <c r="B552" s="540"/>
      <c r="C552" s="493"/>
      <c r="D552" s="498"/>
      <c r="E552" s="475"/>
      <c r="F552" s="494"/>
    </row>
    <row r="553" spans="1:6" s="426" customFormat="1" ht="11.25">
      <c r="A553" s="500"/>
      <c r="B553" s="540"/>
      <c r="C553" s="493"/>
      <c r="D553" s="498"/>
      <c r="E553" s="475"/>
      <c r="F553" s="494"/>
    </row>
    <row r="554" spans="1:6" s="426" customFormat="1" ht="11.25">
      <c r="A554" s="500"/>
      <c r="B554" s="540"/>
      <c r="C554" s="493"/>
      <c r="D554" s="498"/>
      <c r="E554" s="475"/>
      <c r="F554" s="494"/>
    </row>
    <row r="555" spans="1:6" s="426" customFormat="1" ht="11.25">
      <c r="A555" s="500"/>
      <c r="B555" s="540"/>
      <c r="C555" s="493"/>
      <c r="D555" s="498"/>
      <c r="E555" s="475"/>
      <c r="F555" s="494"/>
    </row>
    <row r="556" spans="1:6" s="426" customFormat="1" ht="11.25">
      <c r="A556" s="500"/>
      <c r="B556" s="540"/>
      <c r="C556" s="493"/>
      <c r="D556" s="498"/>
      <c r="E556" s="475"/>
      <c r="F556" s="494"/>
    </row>
    <row r="557" spans="1:6" s="426" customFormat="1" ht="11.25">
      <c r="A557" s="500"/>
      <c r="B557" s="540"/>
      <c r="C557" s="493"/>
      <c r="D557" s="498"/>
      <c r="E557" s="475"/>
      <c r="F557" s="494"/>
    </row>
    <row r="558" spans="1:6" s="426" customFormat="1" ht="11.25">
      <c r="A558" s="500"/>
      <c r="B558" s="540"/>
      <c r="C558" s="493"/>
      <c r="D558" s="498"/>
      <c r="E558" s="475"/>
      <c r="F558" s="494"/>
    </row>
    <row r="559" spans="1:6" s="426" customFormat="1" ht="11.25">
      <c r="A559" s="500"/>
      <c r="B559" s="540"/>
      <c r="C559" s="493"/>
      <c r="D559" s="498"/>
      <c r="E559" s="475"/>
      <c r="F559" s="494"/>
    </row>
    <row r="560" spans="1:6" s="426" customFormat="1" ht="11.25">
      <c r="A560" s="500"/>
      <c r="B560" s="540"/>
      <c r="C560" s="493"/>
      <c r="D560" s="498"/>
      <c r="E560" s="475"/>
      <c r="F560" s="494"/>
    </row>
    <row r="561" spans="1:6" s="426" customFormat="1" ht="11.25">
      <c r="A561" s="500"/>
      <c r="B561" s="540"/>
      <c r="C561" s="493"/>
      <c r="D561" s="498"/>
      <c r="E561" s="475"/>
      <c r="F561" s="494"/>
    </row>
    <row r="562" spans="1:6" s="426" customFormat="1" ht="11.25">
      <c r="A562" s="500"/>
      <c r="B562" s="540"/>
      <c r="C562" s="493"/>
      <c r="D562" s="498"/>
      <c r="E562" s="475"/>
      <c r="F562" s="494"/>
    </row>
    <row r="563" spans="1:6" s="426" customFormat="1" ht="11.25">
      <c r="A563" s="500"/>
      <c r="B563" s="540"/>
      <c r="C563" s="493"/>
      <c r="D563" s="498"/>
      <c r="E563" s="475"/>
      <c r="F563" s="494"/>
    </row>
    <row r="564" spans="1:6" s="426" customFormat="1" ht="11.25">
      <c r="A564" s="500"/>
      <c r="B564" s="540"/>
      <c r="C564" s="493"/>
      <c r="D564" s="498"/>
      <c r="E564" s="475"/>
      <c r="F564" s="494"/>
    </row>
    <row r="565" spans="1:6" s="426" customFormat="1" ht="11.25">
      <c r="A565" s="500"/>
      <c r="B565" s="540"/>
      <c r="C565" s="493"/>
      <c r="D565" s="498"/>
      <c r="E565" s="475"/>
      <c r="F565" s="494"/>
    </row>
    <row r="566" spans="1:6" s="426" customFormat="1" ht="11.25">
      <c r="A566" s="500"/>
      <c r="B566" s="540"/>
      <c r="C566" s="493"/>
      <c r="D566" s="498"/>
      <c r="E566" s="475"/>
      <c r="F566" s="494"/>
    </row>
    <row r="567" spans="1:6" s="426" customFormat="1" ht="11.25">
      <c r="A567" s="500"/>
      <c r="B567" s="540"/>
      <c r="C567" s="493"/>
      <c r="D567" s="498"/>
      <c r="E567" s="475"/>
      <c r="F567" s="494"/>
    </row>
    <row r="568" spans="1:6" s="426" customFormat="1" ht="11.25">
      <c r="A568" s="500"/>
      <c r="B568" s="540"/>
      <c r="C568" s="493"/>
      <c r="D568" s="498"/>
      <c r="E568" s="475"/>
      <c r="F568" s="494"/>
    </row>
    <row r="569" spans="1:6" s="426" customFormat="1" ht="11.25">
      <c r="A569" s="500"/>
      <c r="B569" s="540"/>
      <c r="C569" s="493"/>
      <c r="D569" s="498"/>
      <c r="E569" s="475"/>
      <c r="F569" s="494"/>
    </row>
    <row r="570" spans="1:6" s="426" customFormat="1" ht="11.25">
      <c r="A570" s="500"/>
      <c r="B570" s="540"/>
      <c r="C570" s="493"/>
      <c r="D570" s="498"/>
      <c r="E570" s="475"/>
      <c r="F570" s="494"/>
    </row>
    <row r="571" spans="1:6" s="426" customFormat="1" ht="11.25">
      <c r="A571" s="500"/>
      <c r="B571" s="540"/>
      <c r="C571" s="493"/>
      <c r="D571" s="498"/>
      <c r="E571" s="475"/>
      <c r="F571" s="494"/>
    </row>
    <row r="572" spans="1:6" s="426" customFormat="1" ht="11.25">
      <c r="A572" s="500"/>
      <c r="B572" s="540"/>
      <c r="C572" s="493"/>
      <c r="D572" s="498"/>
      <c r="E572" s="475"/>
      <c r="F572" s="494"/>
    </row>
    <row r="573" spans="1:6" s="426" customFormat="1" ht="11.25">
      <c r="A573" s="500"/>
      <c r="B573" s="540"/>
      <c r="C573" s="493"/>
      <c r="D573" s="498"/>
      <c r="E573" s="475"/>
      <c r="F573" s="494"/>
    </row>
    <row r="574" spans="1:6" s="426" customFormat="1" ht="11.25">
      <c r="A574" s="500"/>
      <c r="B574" s="540"/>
      <c r="C574" s="493"/>
      <c r="D574" s="498"/>
      <c r="E574" s="475"/>
      <c r="F574" s="494"/>
    </row>
    <row r="575" spans="1:6" s="426" customFormat="1" ht="11.25">
      <c r="A575" s="500"/>
      <c r="B575" s="540"/>
      <c r="C575" s="493"/>
      <c r="D575" s="498"/>
      <c r="E575" s="475"/>
      <c r="F575" s="494"/>
    </row>
    <row r="576" spans="1:6" s="426" customFormat="1" ht="11.25">
      <c r="A576" s="500"/>
      <c r="B576" s="540"/>
      <c r="C576" s="493"/>
      <c r="D576" s="498"/>
      <c r="E576" s="475"/>
      <c r="F576" s="494"/>
    </row>
    <row r="577" spans="1:6" s="426" customFormat="1" ht="11.25">
      <c r="A577" s="500"/>
      <c r="B577" s="540"/>
      <c r="C577" s="493"/>
      <c r="D577" s="498"/>
      <c r="E577" s="475"/>
      <c r="F577" s="494"/>
    </row>
    <row r="578" spans="1:6" s="426" customFormat="1" ht="11.25">
      <c r="A578" s="500"/>
      <c r="B578" s="540"/>
      <c r="C578" s="493"/>
      <c r="D578" s="498"/>
      <c r="E578" s="475"/>
      <c r="F578" s="494"/>
    </row>
    <row r="579" spans="1:6" s="426" customFormat="1" ht="11.25">
      <c r="A579" s="500"/>
      <c r="B579" s="540"/>
      <c r="C579" s="493"/>
      <c r="D579" s="498"/>
      <c r="E579" s="475"/>
      <c r="F579" s="494"/>
    </row>
    <row r="580" spans="1:6" s="426" customFormat="1" ht="11.25">
      <c r="A580" s="500"/>
      <c r="B580" s="540"/>
      <c r="C580" s="493"/>
      <c r="D580" s="498"/>
      <c r="E580" s="475"/>
      <c r="F580" s="494"/>
    </row>
    <row r="581" spans="1:6" s="426" customFormat="1" ht="11.25">
      <c r="A581" s="500"/>
      <c r="B581" s="540"/>
      <c r="C581" s="493"/>
      <c r="D581" s="498"/>
      <c r="E581" s="475"/>
      <c r="F581" s="494"/>
    </row>
    <row r="582" spans="1:6" s="426" customFormat="1" ht="11.25">
      <c r="A582" s="500"/>
      <c r="B582" s="540"/>
      <c r="C582" s="493"/>
      <c r="D582" s="498"/>
      <c r="E582" s="475"/>
      <c r="F582" s="494"/>
    </row>
    <row r="583" spans="1:6" s="426" customFormat="1" ht="11.25">
      <c r="A583" s="500"/>
      <c r="B583" s="540"/>
      <c r="C583" s="493"/>
      <c r="D583" s="498"/>
      <c r="E583" s="475"/>
      <c r="F583" s="494"/>
    </row>
    <row r="584" spans="1:6" s="426" customFormat="1" ht="11.25">
      <c r="A584" s="500"/>
      <c r="B584" s="540"/>
      <c r="C584" s="493"/>
      <c r="D584" s="498"/>
      <c r="E584" s="475"/>
      <c r="F584" s="494"/>
    </row>
    <row r="585" spans="1:6" s="426" customFormat="1" ht="11.25">
      <c r="A585" s="500"/>
      <c r="B585" s="540"/>
      <c r="C585" s="493"/>
      <c r="D585" s="498"/>
      <c r="E585" s="475"/>
      <c r="F585" s="494"/>
    </row>
    <row r="586" spans="1:6" s="426" customFormat="1" ht="11.25">
      <c r="A586" s="500"/>
      <c r="B586" s="540"/>
      <c r="C586" s="493"/>
      <c r="D586" s="498"/>
      <c r="E586" s="475"/>
      <c r="F586" s="494"/>
    </row>
    <row r="587" spans="1:6" s="426" customFormat="1" ht="11.25">
      <c r="A587" s="500"/>
      <c r="B587" s="540"/>
      <c r="C587" s="493"/>
      <c r="D587" s="498"/>
      <c r="E587" s="475"/>
      <c r="F587" s="494"/>
    </row>
    <row r="588" spans="1:6" s="426" customFormat="1" ht="11.25">
      <c r="A588" s="500"/>
      <c r="B588" s="540"/>
      <c r="C588" s="493"/>
      <c r="D588" s="498"/>
      <c r="E588" s="475"/>
      <c r="F588" s="494"/>
    </row>
    <row r="589" spans="1:6" s="426" customFormat="1" ht="11.25">
      <c r="A589" s="500"/>
      <c r="B589" s="540"/>
      <c r="C589" s="493"/>
      <c r="D589" s="498"/>
      <c r="E589" s="475"/>
      <c r="F589" s="494"/>
    </row>
    <row r="590" spans="1:6" s="426" customFormat="1" ht="11.25">
      <c r="A590" s="500"/>
      <c r="B590" s="540"/>
      <c r="C590" s="493"/>
      <c r="D590" s="498"/>
      <c r="E590" s="475"/>
      <c r="F590" s="494"/>
    </row>
    <row r="591" spans="1:6" s="426" customFormat="1" ht="11.25">
      <c r="A591" s="500"/>
      <c r="B591" s="540"/>
      <c r="C591" s="493"/>
      <c r="D591" s="498"/>
      <c r="E591" s="475"/>
      <c r="F591" s="494"/>
    </row>
    <row r="592" spans="1:6" s="426" customFormat="1" ht="11.25">
      <c r="A592" s="500"/>
      <c r="B592" s="540"/>
      <c r="C592" s="493"/>
      <c r="D592" s="498"/>
      <c r="E592" s="475"/>
      <c r="F592" s="494"/>
    </row>
    <row r="593" spans="1:6" s="426" customFormat="1" ht="11.25">
      <c r="A593" s="500"/>
      <c r="B593" s="540"/>
      <c r="C593" s="493"/>
      <c r="D593" s="498"/>
      <c r="E593" s="475"/>
      <c r="F593" s="494"/>
    </row>
    <row r="594" spans="1:6" s="426" customFormat="1" ht="11.25">
      <c r="A594" s="500"/>
      <c r="B594" s="540"/>
      <c r="C594" s="493"/>
      <c r="D594" s="498"/>
      <c r="E594" s="475"/>
      <c r="F594" s="494"/>
    </row>
    <row r="595" spans="1:6" s="426" customFormat="1" ht="11.25">
      <c r="A595" s="500"/>
      <c r="B595" s="540"/>
      <c r="C595" s="493"/>
      <c r="D595" s="498"/>
      <c r="E595" s="475"/>
      <c r="F595" s="494"/>
    </row>
    <row r="596" spans="1:6" s="426" customFormat="1" ht="11.25">
      <c r="A596" s="500"/>
      <c r="B596" s="540"/>
      <c r="C596" s="493"/>
      <c r="D596" s="498"/>
      <c r="E596" s="475"/>
      <c r="F596" s="494"/>
    </row>
    <row r="597" spans="1:6" s="426" customFormat="1" ht="11.25">
      <c r="A597" s="500"/>
      <c r="B597" s="540"/>
      <c r="C597" s="493"/>
      <c r="D597" s="498"/>
      <c r="E597" s="475"/>
      <c r="F597" s="494"/>
    </row>
    <row r="598" spans="1:6" s="426" customFormat="1" ht="11.25">
      <c r="A598" s="500"/>
      <c r="B598" s="540"/>
      <c r="C598" s="493"/>
      <c r="D598" s="498"/>
      <c r="E598" s="475"/>
      <c r="F598" s="494"/>
    </row>
    <row r="599" spans="1:6" s="426" customFormat="1" ht="11.25">
      <c r="A599" s="500"/>
      <c r="B599" s="540"/>
      <c r="C599" s="493"/>
      <c r="D599" s="498"/>
      <c r="E599" s="475"/>
      <c r="F599" s="494"/>
    </row>
    <row r="600" spans="1:6" s="426" customFormat="1" ht="11.25">
      <c r="A600" s="500"/>
      <c r="B600" s="540"/>
      <c r="C600" s="493"/>
      <c r="D600" s="498"/>
      <c r="E600" s="475"/>
      <c r="F600" s="494"/>
    </row>
    <row r="601" spans="1:6" s="426" customFormat="1" ht="11.25">
      <c r="A601" s="500"/>
      <c r="B601" s="540"/>
      <c r="C601" s="493"/>
      <c r="D601" s="498"/>
      <c r="E601" s="475"/>
      <c r="F601" s="494"/>
    </row>
    <row r="602" spans="1:6" s="426" customFormat="1" ht="11.25">
      <c r="A602" s="500"/>
      <c r="B602" s="540"/>
      <c r="C602" s="493"/>
      <c r="D602" s="498"/>
      <c r="E602" s="475"/>
      <c r="F602" s="494"/>
    </row>
    <row r="603" spans="1:6" s="426" customFormat="1" ht="11.25">
      <c r="A603" s="500"/>
      <c r="B603" s="540"/>
      <c r="C603" s="493"/>
      <c r="D603" s="498"/>
      <c r="E603" s="475"/>
      <c r="F603" s="494"/>
    </row>
    <row r="604" spans="1:6" s="426" customFormat="1" ht="11.25">
      <c r="A604" s="500"/>
      <c r="B604" s="540"/>
      <c r="C604" s="493"/>
      <c r="D604" s="498"/>
      <c r="E604" s="475"/>
      <c r="F604" s="494"/>
    </row>
    <row r="605" spans="1:6" s="426" customFormat="1" ht="11.25">
      <c r="A605" s="500"/>
      <c r="B605" s="540"/>
      <c r="C605" s="493"/>
      <c r="D605" s="498"/>
      <c r="E605" s="475"/>
      <c r="F605" s="494"/>
    </row>
    <row r="606" spans="1:6" s="426" customFormat="1" ht="11.25">
      <c r="A606" s="500"/>
      <c r="B606" s="540"/>
      <c r="C606" s="493"/>
      <c r="D606" s="498"/>
      <c r="E606" s="475"/>
      <c r="F606" s="494"/>
    </row>
    <row r="607" spans="1:6" s="426" customFormat="1" ht="11.25">
      <c r="A607" s="500"/>
      <c r="B607" s="540"/>
      <c r="C607" s="493"/>
      <c r="D607" s="498"/>
      <c r="E607" s="475"/>
      <c r="F607" s="494"/>
    </row>
    <row r="608" spans="1:6" s="426" customFormat="1" ht="11.25">
      <c r="A608" s="500"/>
      <c r="B608" s="540"/>
      <c r="C608" s="493"/>
      <c r="D608" s="498"/>
      <c r="E608" s="475"/>
      <c r="F608" s="494"/>
    </row>
    <row r="609" spans="1:6" s="426" customFormat="1" ht="11.25">
      <c r="A609" s="500"/>
      <c r="B609" s="540"/>
      <c r="C609" s="493"/>
      <c r="D609" s="498"/>
      <c r="E609" s="475"/>
      <c r="F609" s="494"/>
    </row>
    <row r="610" spans="1:6" s="426" customFormat="1" ht="11.25">
      <c r="A610" s="500"/>
      <c r="B610" s="540"/>
      <c r="C610" s="493"/>
      <c r="D610" s="498"/>
      <c r="E610" s="475"/>
      <c r="F610" s="494"/>
    </row>
    <row r="611" spans="1:6" s="426" customFormat="1" ht="11.25">
      <c r="A611" s="500"/>
      <c r="B611" s="540"/>
      <c r="C611" s="493"/>
      <c r="D611" s="498"/>
      <c r="E611" s="475"/>
      <c r="F611" s="494"/>
    </row>
    <row r="612" spans="1:6" s="426" customFormat="1" ht="11.25">
      <c r="A612" s="500"/>
      <c r="B612" s="540"/>
      <c r="C612" s="493"/>
      <c r="D612" s="498"/>
      <c r="E612" s="475"/>
      <c r="F612" s="494"/>
    </row>
    <row r="613" spans="1:6" s="426" customFormat="1" ht="11.25">
      <c r="A613" s="500"/>
      <c r="B613" s="540"/>
      <c r="C613" s="493"/>
      <c r="D613" s="498"/>
      <c r="E613" s="475"/>
      <c r="F613" s="494"/>
    </row>
    <row r="614" spans="1:6" s="426" customFormat="1" ht="11.25">
      <c r="A614" s="500"/>
      <c r="B614" s="540"/>
      <c r="C614" s="493"/>
      <c r="D614" s="498"/>
      <c r="E614" s="475"/>
      <c r="F614" s="494"/>
    </row>
    <row r="615" spans="1:6" s="426" customFormat="1" ht="11.25">
      <c r="A615" s="500"/>
      <c r="B615" s="540"/>
      <c r="C615" s="493"/>
      <c r="D615" s="498"/>
      <c r="E615" s="475"/>
      <c r="F615" s="494"/>
    </row>
    <row r="616" spans="1:6" s="426" customFormat="1" ht="11.25">
      <c r="A616" s="500"/>
      <c r="B616" s="540"/>
      <c r="C616" s="493"/>
      <c r="D616" s="498"/>
      <c r="E616" s="475"/>
      <c r="F616" s="494"/>
    </row>
    <row r="617" spans="1:6" s="426" customFormat="1" ht="11.25">
      <c r="A617" s="500"/>
      <c r="B617" s="540"/>
      <c r="C617" s="493"/>
      <c r="D617" s="498"/>
      <c r="E617" s="475"/>
      <c r="F617" s="494"/>
    </row>
    <row r="618" spans="1:6" s="426" customFormat="1" ht="11.25">
      <c r="A618" s="500"/>
      <c r="B618" s="540"/>
      <c r="C618" s="493"/>
      <c r="D618" s="498"/>
      <c r="E618" s="475"/>
      <c r="F618" s="494"/>
    </row>
    <row r="619" spans="1:6" s="426" customFormat="1" ht="11.25">
      <c r="A619" s="500"/>
      <c r="B619" s="540"/>
      <c r="C619" s="493"/>
      <c r="D619" s="498"/>
      <c r="E619" s="475"/>
      <c r="F619" s="494"/>
    </row>
    <row r="620" spans="1:6" s="426" customFormat="1" ht="11.25">
      <c r="A620" s="500"/>
      <c r="B620" s="540"/>
      <c r="C620" s="493"/>
      <c r="D620" s="498"/>
      <c r="E620" s="475"/>
      <c r="F620" s="494"/>
    </row>
    <row r="621" spans="1:6" s="426" customFormat="1" ht="11.25">
      <c r="A621" s="500"/>
      <c r="B621" s="540"/>
      <c r="C621" s="493"/>
      <c r="D621" s="498"/>
      <c r="E621" s="475"/>
      <c r="F621" s="494"/>
    </row>
    <row r="622" spans="1:6" s="426" customFormat="1" ht="11.25">
      <c r="A622" s="500"/>
      <c r="B622" s="540"/>
      <c r="C622" s="493"/>
      <c r="D622" s="498"/>
      <c r="E622" s="475"/>
      <c r="F622" s="494"/>
    </row>
    <row r="623" spans="1:6" s="426" customFormat="1" ht="11.25">
      <c r="A623" s="500"/>
      <c r="B623" s="540"/>
      <c r="C623" s="493"/>
      <c r="D623" s="498"/>
      <c r="E623" s="475"/>
      <c r="F623" s="494"/>
    </row>
    <row r="624" spans="1:6" s="426" customFormat="1" ht="11.25">
      <c r="A624" s="500"/>
      <c r="B624" s="540"/>
      <c r="C624" s="493"/>
      <c r="D624" s="498"/>
      <c r="E624" s="475"/>
      <c r="F624" s="494"/>
    </row>
    <row r="625" spans="1:6" s="426" customFormat="1" ht="11.25">
      <c r="A625" s="500"/>
      <c r="B625" s="540"/>
      <c r="C625" s="493"/>
      <c r="D625" s="498"/>
      <c r="E625" s="475"/>
      <c r="F625" s="494"/>
    </row>
    <row r="626" spans="1:6" s="426" customFormat="1" ht="11.25">
      <c r="A626" s="500"/>
      <c r="B626" s="540"/>
      <c r="C626" s="493"/>
      <c r="D626" s="498"/>
      <c r="E626" s="475"/>
      <c r="F626" s="494"/>
    </row>
    <row r="627" spans="1:6" s="426" customFormat="1" ht="11.25">
      <c r="A627" s="500"/>
      <c r="B627" s="540"/>
      <c r="C627" s="493"/>
      <c r="D627" s="498"/>
      <c r="E627" s="475"/>
      <c r="F627" s="494"/>
    </row>
    <row r="628" spans="1:6" s="426" customFormat="1" ht="11.25">
      <c r="A628" s="500"/>
      <c r="B628" s="540"/>
      <c r="C628" s="493"/>
      <c r="D628" s="498"/>
      <c r="E628" s="475"/>
      <c r="F628" s="494"/>
    </row>
    <row r="629" spans="1:6" s="426" customFormat="1" ht="11.25">
      <c r="A629" s="500"/>
      <c r="B629" s="540"/>
      <c r="C629" s="493"/>
      <c r="D629" s="498"/>
      <c r="E629" s="475"/>
      <c r="F629" s="494"/>
    </row>
    <row r="630" spans="1:6" s="426" customFormat="1" ht="11.25">
      <c r="A630" s="500"/>
      <c r="B630" s="540"/>
      <c r="C630" s="493"/>
      <c r="D630" s="498"/>
      <c r="E630" s="475"/>
      <c r="F630" s="494"/>
    </row>
    <row r="631" spans="1:6" s="426" customFormat="1" ht="11.25">
      <c r="A631" s="500"/>
      <c r="B631" s="540"/>
      <c r="C631" s="493"/>
      <c r="D631" s="498"/>
      <c r="E631" s="475"/>
      <c r="F631" s="494"/>
    </row>
    <row r="632" spans="1:6" s="426" customFormat="1" ht="11.25">
      <c r="A632" s="500"/>
      <c r="B632" s="540"/>
      <c r="C632" s="493"/>
      <c r="D632" s="498"/>
      <c r="E632" s="475"/>
      <c r="F632" s="494"/>
    </row>
    <row r="633" spans="1:6" s="426" customFormat="1" ht="11.25">
      <c r="A633" s="500"/>
      <c r="B633" s="540"/>
      <c r="C633" s="493"/>
      <c r="D633" s="498"/>
      <c r="E633" s="475"/>
      <c r="F633" s="494"/>
    </row>
    <row r="634" spans="1:6" s="426" customFormat="1" ht="11.25">
      <c r="A634" s="500"/>
      <c r="B634" s="540"/>
      <c r="C634" s="493"/>
      <c r="D634" s="498"/>
      <c r="E634" s="475"/>
      <c r="F634" s="494"/>
    </row>
    <row r="635" spans="1:6" s="426" customFormat="1" ht="11.25">
      <c r="A635" s="500"/>
      <c r="B635" s="540"/>
      <c r="C635" s="493"/>
      <c r="D635" s="498"/>
      <c r="E635" s="475"/>
      <c r="F635" s="494"/>
    </row>
    <row r="636" spans="1:6" s="426" customFormat="1" ht="11.25">
      <c r="A636" s="500"/>
      <c r="B636" s="540"/>
      <c r="C636" s="493"/>
      <c r="D636" s="498"/>
      <c r="E636" s="475"/>
      <c r="F636" s="494"/>
    </row>
    <row r="637" spans="1:6" s="426" customFormat="1" ht="11.25">
      <c r="A637" s="500"/>
      <c r="B637" s="540"/>
      <c r="C637" s="493"/>
      <c r="D637" s="498"/>
      <c r="E637" s="475"/>
      <c r="F637" s="494"/>
    </row>
    <row r="638" spans="1:6" s="426" customFormat="1" ht="11.25">
      <c r="A638" s="500"/>
      <c r="B638" s="540"/>
      <c r="C638" s="493"/>
      <c r="D638" s="498"/>
      <c r="E638" s="475"/>
      <c r="F638" s="494"/>
    </row>
    <row r="639" spans="1:6" s="426" customFormat="1" ht="11.25">
      <c r="A639" s="500"/>
      <c r="B639" s="540"/>
      <c r="C639" s="493"/>
      <c r="D639" s="498"/>
      <c r="E639" s="475"/>
      <c r="F639" s="494"/>
    </row>
    <row r="640" spans="1:6" s="426" customFormat="1" ht="11.25">
      <c r="A640" s="500"/>
      <c r="B640" s="540"/>
      <c r="C640" s="493"/>
      <c r="D640" s="498"/>
      <c r="E640" s="475"/>
      <c r="F640" s="494"/>
    </row>
    <row r="641" spans="1:6" s="426" customFormat="1" ht="11.25">
      <c r="A641" s="500"/>
      <c r="B641" s="540"/>
      <c r="C641" s="493"/>
      <c r="D641" s="498"/>
      <c r="E641" s="475"/>
      <c r="F641" s="494"/>
    </row>
    <row r="642" spans="1:6" s="426" customFormat="1" ht="11.25">
      <c r="A642" s="500"/>
      <c r="B642" s="540"/>
      <c r="C642" s="493"/>
      <c r="D642" s="498"/>
      <c r="E642" s="475"/>
      <c r="F642" s="494"/>
    </row>
    <row r="643" spans="1:6" s="426" customFormat="1" ht="11.25">
      <c r="A643" s="500"/>
      <c r="B643" s="540"/>
      <c r="C643" s="493"/>
      <c r="D643" s="498"/>
      <c r="E643" s="475"/>
      <c r="F643" s="494"/>
    </row>
    <row r="644" spans="1:6" s="426" customFormat="1" ht="11.25">
      <c r="A644" s="500"/>
      <c r="B644" s="540"/>
      <c r="C644" s="493"/>
      <c r="D644" s="498"/>
      <c r="E644" s="475"/>
      <c r="F644" s="494"/>
    </row>
    <row r="645" spans="1:6" s="426" customFormat="1" ht="11.25">
      <c r="A645" s="500"/>
      <c r="B645" s="540"/>
      <c r="C645" s="493"/>
      <c r="D645" s="498"/>
      <c r="E645" s="475"/>
      <c r="F645" s="494"/>
    </row>
    <row r="646" spans="1:6" s="426" customFormat="1" ht="11.25">
      <c r="A646" s="500"/>
      <c r="B646" s="540"/>
      <c r="C646" s="493"/>
      <c r="D646" s="498"/>
      <c r="E646" s="475"/>
      <c r="F646" s="494"/>
    </row>
    <row r="647" spans="1:6" s="426" customFormat="1" ht="11.25">
      <c r="A647" s="500"/>
      <c r="B647" s="540"/>
      <c r="C647" s="493"/>
      <c r="D647" s="498"/>
      <c r="E647" s="475"/>
      <c r="F647" s="494"/>
    </row>
    <row r="648" spans="1:6" s="426" customFormat="1" ht="11.25">
      <c r="A648" s="500"/>
      <c r="B648" s="540"/>
      <c r="C648" s="493"/>
      <c r="D648" s="498"/>
      <c r="E648" s="475"/>
      <c r="F648" s="494"/>
    </row>
    <row r="649" spans="1:6" s="426" customFormat="1" ht="11.25">
      <c r="A649" s="500"/>
      <c r="B649" s="540"/>
      <c r="C649" s="493"/>
      <c r="D649" s="498"/>
      <c r="E649" s="475"/>
      <c r="F649" s="494"/>
    </row>
    <row r="650" spans="1:6" s="426" customFormat="1" ht="11.25">
      <c r="A650" s="500"/>
      <c r="B650" s="540"/>
      <c r="C650" s="493"/>
      <c r="D650" s="498"/>
      <c r="E650" s="475"/>
      <c r="F650" s="494"/>
    </row>
    <row r="651" spans="1:6" s="426" customFormat="1" ht="11.25">
      <c r="A651" s="500"/>
      <c r="B651" s="540"/>
      <c r="C651" s="493"/>
      <c r="D651" s="498"/>
      <c r="E651" s="475"/>
      <c r="F651" s="494"/>
    </row>
    <row r="652" spans="1:6" s="426" customFormat="1" ht="11.25">
      <c r="A652" s="500"/>
      <c r="B652" s="540"/>
      <c r="C652" s="493"/>
      <c r="D652" s="498"/>
      <c r="E652" s="475"/>
      <c r="F652" s="494"/>
    </row>
    <row r="653" spans="1:6" s="426" customFormat="1" ht="11.25">
      <c r="A653" s="500"/>
      <c r="B653" s="540"/>
      <c r="C653" s="493"/>
      <c r="D653" s="498"/>
      <c r="E653" s="475"/>
      <c r="F653" s="494"/>
    </row>
    <row r="654" spans="1:6" s="426" customFormat="1" ht="11.25">
      <c r="A654" s="500"/>
      <c r="B654" s="540"/>
      <c r="C654" s="493"/>
      <c r="D654" s="498"/>
      <c r="E654" s="475"/>
      <c r="F654" s="494"/>
    </row>
    <row r="655" spans="1:6" s="426" customFormat="1" ht="11.25">
      <c r="A655" s="500"/>
      <c r="B655" s="540"/>
      <c r="C655" s="493"/>
      <c r="D655" s="498"/>
      <c r="E655" s="475"/>
      <c r="F655" s="494"/>
    </row>
    <row r="656" spans="1:6" s="426" customFormat="1" ht="11.25">
      <c r="A656" s="500"/>
      <c r="B656" s="540"/>
      <c r="C656" s="493"/>
      <c r="D656" s="498"/>
      <c r="E656" s="475"/>
      <c r="F656" s="494"/>
    </row>
    <row r="657" spans="1:6" s="426" customFormat="1" ht="11.25">
      <c r="A657" s="500"/>
      <c r="B657" s="540"/>
      <c r="C657" s="493"/>
      <c r="D657" s="498"/>
      <c r="E657" s="475"/>
      <c r="F657" s="494"/>
    </row>
    <row r="658" spans="1:6" s="426" customFormat="1" ht="11.25">
      <c r="A658" s="500"/>
      <c r="B658" s="540"/>
      <c r="C658" s="493"/>
      <c r="D658" s="498"/>
      <c r="E658" s="475"/>
      <c r="F658" s="494"/>
    </row>
    <row r="659" spans="1:6" s="426" customFormat="1" ht="11.25">
      <c r="A659" s="500"/>
      <c r="B659" s="540"/>
      <c r="C659" s="493"/>
      <c r="D659" s="498"/>
      <c r="E659" s="475"/>
      <c r="F659" s="494"/>
    </row>
    <row r="660" spans="1:6" s="426" customFormat="1" ht="11.25">
      <c r="A660" s="500"/>
      <c r="B660" s="540"/>
      <c r="C660" s="493"/>
      <c r="D660" s="498"/>
      <c r="E660" s="475"/>
      <c r="F660" s="494"/>
    </row>
    <row r="661" spans="1:6" s="426" customFormat="1" ht="11.25">
      <c r="A661" s="500"/>
      <c r="B661" s="540"/>
      <c r="C661" s="493"/>
      <c r="D661" s="498"/>
      <c r="E661" s="475"/>
      <c r="F661" s="494"/>
    </row>
    <row r="662" spans="1:6" s="426" customFormat="1" ht="11.25">
      <c r="A662" s="500"/>
      <c r="B662" s="540"/>
      <c r="C662" s="493"/>
      <c r="D662" s="498"/>
      <c r="E662" s="475"/>
      <c r="F662" s="494"/>
    </row>
    <row r="663" spans="1:6" s="426" customFormat="1" ht="11.25">
      <c r="A663" s="500"/>
      <c r="B663" s="540"/>
      <c r="C663" s="493"/>
      <c r="D663" s="498"/>
      <c r="E663" s="475"/>
      <c r="F663" s="494"/>
    </row>
    <row r="664" spans="1:6" s="426" customFormat="1" ht="11.25">
      <c r="A664" s="500"/>
      <c r="B664" s="540"/>
      <c r="C664" s="493"/>
      <c r="D664" s="498"/>
      <c r="E664" s="475"/>
      <c r="F664" s="494"/>
    </row>
    <row r="665" spans="1:6" s="426" customFormat="1" ht="11.25">
      <c r="A665" s="500"/>
      <c r="B665" s="540"/>
      <c r="C665" s="493"/>
      <c r="D665" s="498"/>
      <c r="E665" s="475"/>
      <c r="F665" s="494"/>
    </row>
    <row r="666" spans="1:6" s="426" customFormat="1" ht="11.25">
      <c r="A666" s="500"/>
      <c r="B666" s="540"/>
      <c r="C666" s="493"/>
      <c r="D666" s="498"/>
      <c r="E666" s="475"/>
      <c r="F666" s="494"/>
    </row>
    <row r="667" spans="1:6" s="426" customFormat="1" ht="11.25">
      <c r="A667" s="500"/>
      <c r="B667" s="540"/>
      <c r="C667" s="493"/>
      <c r="D667" s="498"/>
      <c r="E667" s="475"/>
      <c r="F667" s="494"/>
    </row>
    <row r="668" spans="1:6" s="426" customFormat="1" ht="11.25">
      <c r="A668" s="500"/>
      <c r="B668" s="540"/>
      <c r="C668" s="493"/>
      <c r="D668" s="498"/>
      <c r="E668" s="475"/>
      <c r="F668" s="494"/>
    </row>
    <row r="669" spans="1:6" s="426" customFormat="1" ht="11.25">
      <c r="A669" s="500"/>
      <c r="B669" s="540"/>
      <c r="C669" s="493"/>
      <c r="D669" s="498"/>
      <c r="E669" s="475"/>
      <c r="F669" s="494"/>
    </row>
    <row r="670" spans="1:6" s="426" customFormat="1" ht="11.25">
      <c r="A670" s="500"/>
      <c r="B670" s="540"/>
      <c r="C670" s="493"/>
      <c r="D670" s="498"/>
      <c r="E670" s="475"/>
      <c r="F670" s="494"/>
    </row>
    <row r="671" spans="1:6" s="426" customFormat="1" ht="11.25">
      <c r="A671" s="500"/>
      <c r="B671" s="540"/>
      <c r="C671" s="493"/>
      <c r="D671" s="498"/>
      <c r="E671" s="475"/>
      <c r="F671" s="494"/>
    </row>
    <row r="672" spans="1:6" s="426" customFormat="1" ht="11.25">
      <c r="A672" s="500"/>
      <c r="B672" s="540"/>
      <c r="C672" s="493"/>
      <c r="D672" s="498"/>
      <c r="E672" s="475"/>
      <c r="F672" s="494"/>
    </row>
    <row r="673" spans="1:6" s="426" customFormat="1" ht="11.25">
      <c r="A673" s="500"/>
      <c r="B673" s="540"/>
      <c r="C673" s="493"/>
      <c r="D673" s="498"/>
      <c r="E673" s="475"/>
      <c r="F673" s="494"/>
    </row>
    <row r="674" spans="1:6" s="426" customFormat="1" ht="11.25">
      <c r="A674" s="500"/>
      <c r="B674" s="540"/>
      <c r="C674" s="493"/>
      <c r="D674" s="498"/>
      <c r="E674" s="475"/>
      <c r="F674" s="494"/>
    </row>
    <row r="675" spans="1:6" s="426" customFormat="1" ht="11.25">
      <c r="A675" s="500"/>
      <c r="B675" s="540"/>
      <c r="C675" s="493"/>
      <c r="D675" s="498"/>
      <c r="E675" s="475"/>
      <c r="F675" s="494"/>
    </row>
    <row r="676" spans="1:6" s="426" customFormat="1" ht="11.25">
      <c r="A676" s="500"/>
      <c r="B676" s="540"/>
      <c r="C676" s="493"/>
      <c r="D676" s="498"/>
      <c r="E676" s="475"/>
      <c r="F676" s="494"/>
    </row>
    <row r="677" spans="1:6" s="426" customFormat="1" ht="11.25">
      <c r="A677" s="500"/>
      <c r="B677" s="540"/>
      <c r="C677" s="493"/>
      <c r="D677" s="498"/>
      <c r="E677" s="475"/>
      <c r="F677" s="494"/>
    </row>
    <row r="678" spans="1:6" s="426" customFormat="1" ht="11.25">
      <c r="A678" s="500"/>
      <c r="B678" s="540"/>
      <c r="C678" s="493"/>
      <c r="D678" s="498"/>
      <c r="E678" s="475"/>
      <c r="F678" s="494"/>
    </row>
    <row r="679" spans="1:6" s="426" customFormat="1" ht="11.25">
      <c r="A679" s="500"/>
      <c r="B679" s="540"/>
      <c r="C679" s="493"/>
      <c r="D679" s="498"/>
      <c r="E679" s="475"/>
      <c r="F679" s="494"/>
    </row>
    <row r="680" spans="1:6" s="426" customFormat="1" ht="11.25">
      <c r="A680" s="500"/>
      <c r="B680" s="540"/>
      <c r="C680" s="493"/>
      <c r="D680" s="498"/>
      <c r="E680" s="475"/>
      <c r="F680" s="494"/>
    </row>
    <row r="681" spans="1:6" s="426" customFormat="1" ht="11.25">
      <c r="A681" s="500"/>
      <c r="B681" s="540"/>
      <c r="C681" s="493"/>
      <c r="D681" s="498"/>
      <c r="E681" s="475"/>
      <c r="F681" s="494"/>
    </row>
    <row r="682" spans="1:6" s="426" customFormat="1" ht="11.25">
      <c r="A682" s="500"/>
      <c r="B682" s="540"/>
      <c r="C682" s="493"/>
      <c r="D682" s="498"/>
      <c r="E682" s="475"/>
      <c r="F682" s="494"/>
    </row>
    <row r="683" spans="1:6" s="426" customFormat="1" ht="11.25">
      <c r="A683" s="500"/>
      <c r="B683" s="540"/>
      <c r="C683" s="493"/>
      <c r="D683" s="498"/>
      <c r="E683" s="475"/>
      <c r="F683" s="494"/>
    </row>
    <row r="684" spans="1:6" s="426" customFormat="1" ht="11.25">
      <c r="A684" s="500"/>
      <c r="B684" s="540"/>
      <c r="C684" s="493"/>
      <c r="D684" s="498"/>
      <c r="E684" s="475"/>
      <c r="F684" s="494"/>
    </row>
    <row r="685" spans="1:6" s="426" customFormat="1" ht="11.25">
      <c r="A685" s="500"/>
      <c r="B685" s="540"/>
      <c r="C685" s="493"/>
      <c r="D685" s="498"/>
      <c r="E685" s="475"/>
      <c r="F685" s="494"/>
    </row>
    <row r="686" spans="1:6" s="426" customFormat="1" ht="11.25">
      <c r="A686" s="500"/>
      <c r="B686" s="540"/>
      <c r="C686" s="493"/>
      <c r="D686" s="498"/>
      <c r="E686" s="475"/>
      <c r="F686" s="494"/>
    </row>
    <row r="687" spans="1:6" s="426" customFormat="1" ht="11.25">
      <c r="A687" s="500"/>
      <c r="B687" s="540"/>
      <c r="C687" s="493"/>
      <c r="D687" s="498"/>
      <c r="E687" s="475"/>
      <c r="F687" s="494"/>
    </row>
    <row r="688" spans="1:6" s="426" customFormat="1" ht="11.25">
      <c r="A688" s="500"/>
      <c r="B688" s="540"/>
      <c r="C688" s="493"/>
      <c r="D688" s="498"/>
      <c r="E688" s="475"/>
      <c r="F688" s="494"/>
    </row>
    <row r="689" spans="1:6" s="426" customFormat="1" ht="11.25">
      <c r="A689" s="500"/>
      <c r="B689" s="540"/>
      <c r="C689" s="493"/>
      <c r="D689" s="498"/>
      <c r="E689" s="475"/>
      <c r="F689" s="494"/>
    </row>
    <row r="690" spans="1:6" s="426" customFormat="1" ht="11.25">
      <c r="A690" s="500"/>
      <c r="B690" s="540"/>
      <c r="C690" s="493"/>
      <c r="D690" s="498"/>
      <c r="E690" s="475"/>
      <c r="F690" s="494"/>
    </row>
    <row r="691" spans="1:6" s="426" customFormat="1" ht="11.25">
      <c r="A691" s="500"/>
      <c r="B691" s="540"/>
      <c r="C691" s="493"/>
      <c r="D691" s="498"/>
      <c r="E691" s="475"/>
      <c r="F691" s="494"/>
    </row>
    <row r="692" spans="1:6" s="426" customFormat="1" ht="11.25">
      <c r="A692" s="500"/>
      <c r="B692" s="540"/>
      <c r="C692" s="493"/>
      <c r="D692" s="498"/>
      <c r="E692" s="475"/>
      <c r="F692" s="494"/>
    </row>
    <row r="693" spans="1:6" s="426" customFormat="1" ht="11.25">
      <c r="A693" s="500"/>
      <c r="B693" s="540"/>
      <c r="C693" s="493"/>
      <c r="D693" s="498"/>
      <c r="E693" s="475"/>
      <c r="F693" s="494"/>
    </row>
    <row r="694" spans="1:6" s="426" customFormat="1" ht="11.25">
      <c r="A694" s="500"/>
      <c r="B694" s="540"/>
      <c r="C694" s="493"/>
      <c r="D694" s="498"/>
      <c r="E694" s="475"/>
      <c r="F694" s="494"/>
    </row>
    <row r="695" spans="1:6" s="426" customFormat="1" ht="11.25">
      <c r="A695" s="500"/>
      <c r="B695" s="540"/>
      <c r="C695" s="493"/>
      <c r="D695" s="498"/>
      <c r="E695" s="475"/>
      <c r="F695" s="494"/>
    </row>
    <row r="696" spans="1:6" s="426" customFormat="1" ht="11.25">
      <c r="A696" s="500"/>
      <c r="B696" s="540"/>
      <c r="C696" s="493"/>
      <c r="D696" s="498"/>
      <c r="E696" s="475"/>
      <c r="F696" s="494"/>
    </row>
    <row r="697" spans="1:6" s="426" customFormat="1" ht="11.25">
      <c r="A697" s="500"/>
      <c r="B697" s="540"/>
      <c r="C697" s="493"/>
      <c r="D697" s="498"/>
      <c r="E697" s="475"/>
      <c r="F697" s="494"/>
    </row>
    <row r="698" spans="1:6" s="426" customFormat="1" ht="11.25">
      <c r="A698" s="500"/>
      <c r="B698" s="540"/>
      <c r="C698" s="493"/>
      <c r="D698" s="498"/>
      <c r="E698" s="475"/>
      <c r="F698" s="494"/>
    </row>
    <row r="699" spans="1:6" s="426" customFormat="1" ht="11.25">
      <c r="A699" s="500"/>
      <c r="B699" s="540"/>
      <c r="C699" s="493"/>
      <c r="D699" s="498"/>
      <c r="E699" s="475"/>
      <c r="F699" s="494"/>
    </row>
    <row r="700" spans="1:6" s="426" customFormat="1" ht="11.25">
      <c r="A700" s="500"/>
      <c r="B700" s="540"/>
      <c r="C700" s="493"/>
      <c r="D700" s="498"/>
      <c r="E700" s="475"/>
      <c r="F700" s="494"/>
    </row>
    <row r="701" spans="1:6" s="426" customFormat="1" ht="11.25">
      <c r="A701" s="500"/>
      <c r="B701" s="540"/>
      <c r="C701" s="493"/>
      <c r="D701" s="498"/>
      <c r="E701" s="475"/>
      <c r="F701" s="494"/>
    </row>
    <row r="702" spans="1:6" s="426" customFormat="1" ht="11.25">
      <c r="A702" s="500"/>
      <c r="B702" s="540"/>
      <c r="C702" s="493"/>
      <c r="D702" s="498"/>
      <c r="E702" s="475"/>
      <c r="F702" s="494"/>
    </row>
    <row r="703" spans="1:6" s="426" customFormat="1" ht="11.25">
      <c r="A703" s="500"/>
      <c r="B703" s="540"/>
      <c r="C703" s="493"/>
      <c r="D703" s="498"/>
      <c r="E703" s="475"/>
      <c r="F703" s="494"/>
    </row>
    <row r="704" spans="1:6" s="426" customFormat="1" ht="11.25">
      <c r="A704" s="500"/>
      <c r="B704" s="540"/>
      <c r="C704" s="493"/>
      <c r="D704" s="498"/>
      <c r="E704" s="475"/>
      <c r="F704" s="494"/>
    </row>
    <row r="705" spans="1:6" s="426" customFormat="1" ht="11.25">
      <c r="A705" s="500"/>
      <c r="B705" s="540"/>
      <c r="C705" s="493"/>
      <c r="D705" s="498"/>
      <c r="E705" s="475"/>
      <c r="F705" s="494"/>
    </row>
    <row r="706" spans="1:6" s="426" customFormat="1" ht="11.25">
      <c r="A706" s="500"/>
      <c r="B706" s="540"/>
      <c r="C706" s="493"/>
      <c r="D706" s="498"/>
      <c r="E706" s="475"/>
      <c r="F706" s="494"/>
    </row>
    <row r="707" spans="1:6" s="426" customFormat="1" ht="11.25">
      <c r="A707" s="500"/>
      <c r="B707" s="540"/>
      <c r="C707" s="493"/>
      <c r="D707" s="498"/>
      <c r="E707" s="475"/>
      <c r="F707" s="494"/>
    </row>
    <row r="708" spans="1:6" s="426" customFormat="1" ht="11.25">
      <c r="A708" s="500"/>
      <c r="B708" s="540"/>
      <c r="C708" s="493"/>
      <c r="D708" s="498"/>
      <c r="E708" s="475"/>
      <c r="F708" s="494"/>
    </row>
    <row r="709" spans="1:6" s="426" customFormat="1" ht="11.25">
      <c r="A709" s="500"/>
      <c r="B709" s="540"/>
      <c r="C709" s="493"/>
      <c r="D709" s="498"/>
      <c r="E709" s="475"/>
      <c r="F709" s="494"/>
    </row>
    <row r="710" spans="1:6" s="426" customFormat="1" ht="11.25">
      <c r="A710" s="500"/>
      <c r="B710" s="540"/>
      <c r="C710" s="493"/>
      <c r="D710" s="498"/>
      <c r="E710" s="475"/>
      <c r="F710" s="494"/>
    </row>
    <row r="711" spans="1:6" s="426" customFormat="1" ht="11.25">
      <c r="A711" s="500"/>
      <c r="B711" s="540"/>
      <c r="C711" s="493"/>
      <c r="D711" s="498"/>
      <c r="E711" s="475"/>
      <c r="F711" s="494"/>
    </row>
    <row r="712" spans="1:6" s="426" customFormat="1" ht="11.25">
      <c r="A712" s="500"/>
      <c r="B712" s="540"/>
      <c r="C712" s="493"/>
      <c r="D712" s="498"/>
      <c r="E712" s="475"/>
      <c r="F712" s="494"/>
    </row>
    <row r="713" spans="1:6" s="426" customFormat="1" ht="11.25">
      <c r="A713" s="500"/>
      <c r="B713" s="540"/>
      <c r="C713" s="493"/>
      <c r="D713" s="498"/>
      <c r="E713" s="475"/>
      <c r="F713" s="494"/>
    </row>
    <row r="714" spans="1:6" s="426" customFormat="1" ht="11.25">
      <c r="A714" s="500"/>
      <c r="B714" s="540"/>
      <c r="C714" s="493"/>
      <c r="D714" s="498"/>
      <c r="E714" s="475"/>
      <c r="F714" s="494"/>
    </row>
    <row r="715" spans="1:6" s="426" customFormat="1" ht="11.25">
      <c r="A715" s="500"/>
      <c r="B715" s="540"/>
      <c r="C715" s="493"/>
      <c r="D715" s="498"/>
      <c r="E715" s="475"/>
      <c r="F715" s="494"/>
    </row>
    <row r="716" spans="1:6" s="426" customFormat="1" ht="11.25">
      <c r="A716" s="500"/>
      <c r="B716" s="540"/>
      <c r="C716" s="493"/>
      <c r="D716" s="498"/>
      <c r="E716" s="475"/>
      <c r="F716" s="494"/>
    </row>
    <row r="717" spans="1:6" s="426" customFormat="1" ht="11.25">
      <c r="A717" s="500"/>
      <c r="B717" s="540"/>
      <c r="C717" s="493"/>
      <c r="D717" s="498"/>
      <c r="E717" s="475"/>
      <c r="F717" s="494"/>
    </row>
    <row r="718" spans="1:6" s="426" customFormat="1" ht="11.25">
      <c r="A718" s="500"/>
      <c r="B718" s="540"/>
      <c r="C718" s="493"/>
      <c r="D718" s="498"/>
      <c r="E718" s="475"/>
      <c r="F718" s="494"/>
    </row>
    <row r="719" spans="1:6" s="426" customFormat="1" ht="11.25">
      <c r="A719" s="500"/>
      <c r="B719" s="540"/>
      <c r="C719" s="493"/>
      <c r="D719" s="498"/>
      <c r="E719" s="475"/>
      <c r="F719" s="494"/>
    </row>
    <row r="720" spans="1:6" s="426" customFormat="1" ht="11.25">
      <c r="A720" s="500"/>
      <c r="B720" s="540"/>
      <c r="C720" s="493"/>
      <c r="D720" s="498"/>
      <c r="E720" s="475"/>
      <c r="F720" s="494"/>
    </row>
    <row r="721" spans="1:6" s="426" customFormat="1" ht="11.25">
      <c r="A721" s="500"/>
      <c r="B721" s="540"/>
      <c r="C721" s="493"/>
      <c r="D721" s="498"/>
      <c r="E721" s="475"/>
      <c r="F721" s="494"/>
    </row>
    <row r="722" spans="1:6" s="426" customFormat="1" ht="11.25">
      <c r="A722" s="500"/>
      <c r="B722" s="540"/>
      <c r="C722" s="493"/>
      <c r="D722" s="498"/>
      <c r="E722" s="475"/>
      <c r="F722" s="494"/>
    </row>
    <row r="723" spans="1:6" s="426" customFormat="1" ht="11.25">
      <c r="A723" s="500"/>
      <c r="B723" s="540"/>
      <c r="C723" s="493"/>
      <c r="D723" s="498"/>
      <c r="E723" s="475"/>
      <c r="F723" s="494"/>
    </row>
    <row r="724" spans="1:6" s="426" customFormat="1" ht="11.25">
      <c r="A724" s="500"/>
      <c r="B724" s="540"/>
      <c r="C724" s="493"/>
      <c r="D724" s="498"/>
      <c r="E724" s="475"/>
      <c r="F724" s="494"/>
    </row>
    <row r="725" spans="1:6" s="426" customFormat="1" ht="11.25">
      <c r="A725" s="500"/>
      <c r="B725" s="540"/>
      <c r="C725" s="493"/>
      <c r="D725" s="498"/>
      <c r="E725" s="475"/>
      <c r="F725" s="494"/>
    </row>
    <row r="726" spans="1:6" s="426" customFormat="1" ht="11.25">
      <c r="A726" s="500"/>
      <c r="B726" s="540"/>
      <c r="C726" s="493"/>
      <c r="D726" s="498"/>
      <c r="E726" s="475"/>
      <c r="F726" s="494"/>
    </row>
    <row r="727" spans="1:6" s="426" customFormat="1" ht="11.25">
      <c r="A727" s="500"/>
      <c r="B727" s="540"/>
      <c r="C727" s="493"/>
      <c r="D727" s="498"/>
      <c r="E727" s="475"/>
      <c r="F727" s="494"/>
    </row>
    <row r="728" spans="1:6" s="426" customFormat="1" ht="11.25">
      <c r="A728" s="500"/>
      <c r="B728" s="540"/>
      <c r="C728" s="493"/>
      <c r="D728" s="498"/>
      <c r="E728" s="475"/>
      <c r="F728" s="494"/>
    </row>
    <row r="729" spans="1:6" s="426" customFormat="1" ht="11.25">
      <c r="A729" s="500"/>
      <c r="B729" s="540"/>
      <c r="C729" s="493"/>
      <c r="D729" s="498"/>
      <c r="E729" s="475"/>
      <c r="F729" s="494"/>
    </row>
    <row r="730" spans="1:6" s="426" customFormat="1" ht="11.25">
      <c r="A730" s="500"/>
      <c r="B730" s="540"/>
      <c r="C730" s="493"/>
      <c r="D730" s="498"/>
      <c r="E730" s="475"/>
      <c r="F730" s="494"/>
    </row>
    <row r="731" spans="1:6" s="426" customFormat="1" ht="11.25">
      <c r="A731" s="500"/>
      <c r="B731" s="540"/>
      <c r="C731" s="493"/>
      <c r="D731" s="498"/>
      <c r="E731" s="475"/>
      <c r="F731" s="494"/>
    </row>
    <row r="732" spans="1:6" s="426" customFormat="1" ht="11.25">
      <c r="A732" s="500"/>
      <c r="B732" s="540"/>
      <c r="C732" s="493"/>
      <c r="D732" s="498"/>
      <c r="E732" s="475"/>
      <c r="F732" s="494"/>
    </row>
    <row r="733" spans="1:6" s="426" customFormat="1" ht="11.25">
      <c r="A733" s="500"/>
      <c r="B733" s="540"/>
      <c r="C733" s="493"/>
      <c r="D733" s="498"/>
      <c r="E733" s="475"/>
      <c r="F733" s="494"/>
    </row>
    <row r="734" spans="1:6" s="426" customFormat="1" ht="11.25">
      <c r="A734" s="500"/>
      <c r="B734" s="540"/>
      <c r="C734" s="493"/>
      <c r="D734" s="498"/>
      <c r="E734" s="475"/>
      <c r="F734" s="494"/>
    </row>
    <row r="735" spans="1:6" s="426" customFormat="1" ht="11.25">
      <c r="A735" s="500"/>
      <c r="B735" s="540"/>
      <c r="C735" s="493"/>
      <c r="D735" s="498"/>
      <c r="E735" s="475"/>
      <c r="F735" s="494"/>
    </row>
    <row r="736" spans="1:6" s="426" customFormat="1" ht="11.25">
      <c r="A736" s="500"/>
      <c r="B736" s="540"/>
      <c r="C736" s="493"/>
      <c r="D736" s="498"/>
      <c r="E736" s="475"/>
      <c r="F736" s="494"/>
    </row>
    <row r="737" spans="1:6" s="426" customFormat="1" ht="11.25">
      <c r="A737" s="500"/>
      <c r="B737" s="540"/>
      <c r="C737" s="493"/>
      <c r="D737" s="498"/>
      <c r="E737" s="475"/>
      <c r="F737" s="494"/>
    </row>
    <row r="738" spans="1:6" s="426" customFormat="1" ht="11.25">
      <c r="A738" s="500"/>
      <c r="B738" s="540"/>
      <c r="C738" s="493"/>
      <c r="D738" s="498"/>
      <c r="E738" s="475"/>
      <c r="F738" s="494"/>
    </row>
    <row r="739" spans="1:6" s="426" customFormat="1" ht="11.25">
      <c r="A739" s="500"/>
      <c r="B739" s="540"/>
      <c r="C739" s="493"/>
      <c r="D739" s="498"/>
      <c r="E739" s="475"/>
      <c r="F739" s="494"/>
    </row>
    <row r="740" spans="1:6" s="426" customFormat="1" ht="11.25">
      <c r="A740" s="500"/>
      <c r="B740" s="540"/>
      <c r="C740" s="493"/>
      <c r="D740" s="498"/>
      <c r="E740" s="475"/>
      <c r="F740" s="494"/>
    </row>
    <row r="741" spans="1:6" s="426" customFormat="1" ht="11.25">
      <c r="A741" s="500"/>
      <c r="B741" s="540"/>
      <c r="C741" s="493"/>
      <c r="D741" s="498"/>
      <c r="E741" s="475"/>
      <c r="F741" s="494"/>
    </row>
    <row r="742" spans="1:6" s="426" customFormat="1" ht="11.25">
      <c r="A742" s="500"/>
      <c r="B742" s="540"/>
      <c r="C742" s="493"/>
      <c r="D742" s="498"/>
      <c r="E742" s="475"/>
      <c r="F742" s="494"/>
    </row>
    <row r="743" spans="1:6" s="426" customFormat="1" ht="11.25">
      <c r="A743" s="500"/>
      <c r="B743" s="540"/>
      <c r="C743" s="493"/>
      <c r="D743" s="498"/>
      <c r="E743" s="475"/>
      <c r="F743" s="494"/>
    </row>
    <row r="744" spans="1:6" s="426" customFormat="1" ht="11.25">
      <c r="A744" s="500"/>
      <c r="B744" s="540"/>
      <c r="C744" s="493"/>
      <c r="D744" s="498"/>
      <c r="E744" s="475"/>
      <c r="F744" s="494"/>
    </row>
    <row r="745" spans="1:6" s="426" customFormat="1" ht="11.25">
      <c r="A745" s="500"/>
      <c r="B745" s="540"/>
      <c r="C745" s="493"/>
      <c r="D745" s="498"/>
      <c r="E745" s="475"/>
      <c r="F745" s="494"/>
    </row>
    <row r="746" spans="1:6" s="426" customFormat="1" ht="11.25">
      <c r="A746" s="500"/>
      <c r="B746" s="540"/>
      <c r="C746" s="493"/>
      <c r="D746" s="498"/>
      <c r="E746" s="475"/>
      <c r="F746" s="494"/>
    </row>
    <row r="747" spans="1:6" s="426" customFormat="1" ht="11.25">
      <c r="A747" s="500"/>
      <c r="B747" s="540"/>
      <c r="C747" s="493"/>
      <c r="D747" s="498"/>
      <c r="E747" s="475"/>
      <c r="F747" s="494"/>
    </row>
    <row r="748" spans="1:6" s="426" customFormat="1" ht="11.25">
      <c r="A748" s="500"/>
      <c r="B748" s="540"/>
      <c r="C748" s="493"/>
      <c r="D748" s="498"/>
      <c r="E748" s="475"/>
      <c r="F748" s="494"/>
    </row>
    <row r="749" spans="1:6" s="426" customFormat="1" ht="11.25">
      <c r="A749" s="500"/>
      <c r="B749" s="540"/>
      <c r="C749" s="493"/>
      <c r="D749" s="498"/>
      <c r="E749" s="475"/>
      <c r="F749" s="494"/>
    </row>
    <row r="750" spans="1:6" s="426" customFormat="1" ht="11.25">
      <c r="A750" s="500"/>
      <c r="B750" s="540"/>
      <c r="C750" s="493"/>
      <c r="D750" s="498"/>
      <c r="E750" s="475"/>
      <c r="F750" s="494"/>
    </row>
    <row r="751" spans="1:6" s="426" customFormat="1" ht="11.25">
      <c r="A751" s="500"/>
      <c r="B751" s="540"/>
      <c r="C751" s="493"/>
      <c r="D751" s="498"/>
      <c r="E751" s="475"/>
      <c r="F751" s="494"/>
    </row>
    <row r="752" spans="1:6" s="426" customFormat="1" ht="11.25">
      <c r="A752" s="500"/>
      <c r="B752" s="540"/>
      <c r="C752" s="493"/>
      <c r="D752" s="498"/>
      <c r="E752" s="475"/>
      <c r="F752" s="494"/>
    </row>
    <row r="753" spans="1:6" s="426" customFormat="1" ht="11.25">
      <c r="A753" s="500"/>
      <c r="B753" s="540"/>
      <c r="C753" s="493"/>
      <c r="D753" s="498"/>
      <c r="E753" s="475"/>
      <c r="F753" s="494"/>
    </row>
    <row r="754" spans="1:6" s="426" customFormat="1" ht="11.25">
      <c r="A754" s="500"/>
      <c r="B754" s="540"/>
      <c r="C754" s="493"/>
      <c r="D754" s="498"/>
      <c r="E754" s="475"/>
      <c r="F754" s="494"/>
    </row>
    <row r="755" spans="1:6" s="426" customFormat="1" ht="11.25">
      <c r="A755" s="500"/>
      <c r="B755" s="540"/>
      <c r="C755" s="493"/>
      <c r="D755" s="498"/>
      <c r="E755" s="475"/>
      <c r="F755" s="494"/>
    </row>
    <row r="756" spans="1:6" s="426" customFormat="1" ht="11.25">
      <c r="A756" s="500"/>
      <c r="B756" s="540"/>
      <c r="C756" s="493"/>
      <c r="D756" s="498"/>
      <c r="E756" s="475"/>
      <c r="F756" s="494"/>
    </row>
    <row r="757" spans="1:6" s="426" customFormat="1" ht="11.25">
      <c r="A757" s="500"/>
      <c r="B757" s="540"/>
      <c r="C757" s="493"/>
      <c r="D757" s="498"/>
      <c r="E757" s="475"/>
      <c r="F757" s="494"/>
    </row>
    <row r="758" spans="1:6" s="426" customFormat="1" ht="11.25">
      <c r="A758" s="500"/>
      <c r="B758" s="540"/>
      <c r="C758" s="493"/>
      <c r="D758" s="498"/>
      <c r="E758" s="475"/>
      <c r="F758" s="494"/>
    </row>
    <row r="759" spans="1:6" s="426" customFormat="1" ht="11.25">
      <c r="A759" s="500"/>
      <c r="B759" s="540"/>
      <c r="C759" s="493"/>
      <c r="D759" s="498"/>
      <c r="E759" s="475"/>
      <c r="F759" s="494"/>
    </row>
    <row r="760" spans="1:6" s="426" customFormat="1" ht="11.25">
      <c r="A760" s="500"/>
      <c r="B760" s="540"/>
      <c r="C760" s="493"/>
      <c r="D760" s="498"/>
      <c r="E760" s="475"/>
      <c r="F760" s="494"/>
    </row>
    <row r="761" spans="1:6" s="426" customFormat="1" ht="11.25">
      <c r="A761" s="500"/>
      <c r="B761" s="540"/>
      <c r="C761" s="493"/>
      <c r="D761" s="498"/>
      <c r="E761" s="475"/>
      <c r="F761" s="494"/>
    </row>
    <row r="762" spans="1:6" s="426" customFormat="1" ht="11.25">
      <c r="A762" s="500"/>
      <c r="B762" s="540"/>
      <c r="C762" s="493"/>
      <c r="D762" s="498"/>
      <c r="E762" s="475"/>
      <c r="F762" s="494"/>
    </row>
    <row r="763" spans="1:6" s="426" customFormat="1" ht="11.25">
      <c r="A763" s="500"/>
      <c r="B763" s="540"/>
      <c r="C763" s="493"/>
      <c r="D763" s="498"/>
      <c r="E763" s="475"/>
      <c r="F763" s="494"/>
    </row>
    <row r="764" spans="1:6" s="426" customFormat="1" ht="11.25">
      <c r="A764" s="500"/>
      <c r="B764" s="540"/>
      <c r="C764" s="493"/>
      <c r="D764" s="498"/>
      <c r="E764" s="475"/>
      <c r="F764" s="494"/>
    </row>
    <row r="765" spans="1:6" s="426" customFormat="1" ht="11.25">
      <c r="A765" s="500"/>
      <c r="B765" s="540"/>
      <c r="C765" s="493"/>
      <c r="D765" s="498"/>
      <c r="E765" s="475"/>
      <c r="F765" s="494"/>
    </row>
    <row r="766" spans="1:6" s="426" customFormat="1" ht="11.25">
      <c r="A766" s="500"/>
      <c r="B766" s="540"/>
      <c r="C766" s="493"/>
      <c r="D766" s="498"/>
      <c r="E766" s="475"/>
      <c r="F766" s="494"/>
    </row>
    <row r="767" spans="1:6" s="426" customFormat="1" ht="11.25">
      <c r="A767" s="500"/>
      <c r="B767" s="540"/>
      <c r="C767" s="493"/>
      <c r="D767" s="498"/>
      <c r="E767" s="475"/>
      <c r="F767" s="494"/>
    </row>
    <row r="768" spans="1:6" s="426" customFormat="1" ht="11.25">
      <c r="A768" s="500"/>
      <c r="B768" s="540"/>
      <c r="C768" s="493"/>
      <c r="D768" s="498"/>
      <c r="E768" s="475"/>
      <c r="F768" s="494"/>
    </row>
    <row r="769" spans="1:6" s="426" customFormat="1" ht="11.25">
      <c r="A769" s="500"/>
      <c r="B769" s="540"/>
      <c r="C769" s="493"/>
      <c r="D769" s="498"/>
      <c r="E769" s="475"/>
      <c r="F769" s="494"/>
    </row>
    <row r="770" spans="1:6" s="426" customFormat="1" ht="11.25">
      <c r="A770" s="500"/>
      <c r="B770" s="540"/>
      <c r="C770" s="493"/>
      <c r="D770" s="498"/>
      <c r="E770" s="475"/>
      <c r="F770" s="494"/>
    </row>
    <row r="771" spans="1:6" s="426" customFormat="1" ht="11.25">
      <c r="A771" s="500"/>
      <c r="B771" s="540"/>
      <c r="C771" s="493"/>
      <c r="D771" s="498"/>
      <c r="E771" s="475"/>
      <c r="F771" s="494"/>
    </row>
    <row r="772" spans="1:6" s="426" customFormat="1" ht="11.25">
      <c r="A772" s="500"/>
      <c r="B772" s="540"/>
      <c r="C772" s="493"/>
      <c r="D772" s="498"/>
      <c r="E772" s="475"/>
      <c r="F772" s="494"/>
    </row>
    <row r="773" spans="1:6" s="426" customFormat="1" ht="11.25">
      <c r="A773" s="500"/>
      <c r="B773" s="540"/>
      <c r="C773" s="493"/>
      <c r="D773" s="498"/>
      <c r="E773" s="475"/>
      <c r="F773" s="494"/>
    </row>
    <row r="774" spans="1:6" s="426" customFormat="1" ht="11.25">
      <c r="A774" s="500"/>
      <c r="B774" s="540"/>
      <c r="C774" s="493"/>
      <c r="D774" s="498"/>
      <c r="E774" s="475"/>
      <c r="F774" s="494"/>
    </row>
    <row r="775" spans="1:6" s="426" customFormat="1" ht="11.25">
      <c r="A775" s="500"/>
      <c r="B775" s="540"/>
      <c r="C775" s="493"/>
      <c r="D775" s="498"/>
      <c r="E775" s="475"/>
      <c r="F775" s="494"/>
    </row>
    <row r="776" spans="1:6" s="426" customFormat="1" ht="11.25">
      <c r="A776" s="500"/>
      <c r="B776" s="540"/>
      <c r="C776" s="493"/>
      <c r="D776" s="498"/>
      <c r="E776" s="475"/>
      <c r="F776" s="494"/>
    </row>
    <row r="777" spans="1:6" s="426" customFormat="1" ht="11.25">
      <c r="A777" s="500"/>
      <c r="B777" s="540"/>
      <c r="C777" s="493"/>
      <c r="D777" s="498"/>
      <c r="E777" s="475"/>
      <c r="F777" s="494"/>
    </row>
    <row r="778" spans="1:6" s="426" customFormat="1" ht="11.25">
      <c r="A778" s="500"/>
      <c r="B778" s="540"/>
      <c r="C778" s="493"/>
      <c r="D778" s="498"/>
      <c r="E778" s="475"/>
      <c r="F778" s="494"/>
    </row>
    <row r="779" spans="1:6" s="426" customFormat="1" ht="11.25">
      <c r="A779" s="500"/>
      <c r="B779" s="540"/>
      <c r="C779" s="493"/>
      <c r="D779" s="498"/>
      <c r="E779" s="475"/>
      <c r="F779" s="494"/>
    </row>
    <row r="780" spans="1:6" s="426" customFormat="1" ht="11.25">
      <c r="A780" s="500"/>
      <c r="B780" s="540"/>
      <c r="C780" s="493"/>
      <c r="D780" s="498"/>
      <c r="E780" s="475"/>
      <c r="F780" s="494"/>
    </row>
    <row r="781" spans="1:6" s="426" customFormat="1" ht="11.25">
      <c r="A781" s="500"/>
      <c r="B781" s="540"/>
      <c r="C781" s="493"/>
      <c r="D781" s="498"/>
      <c r="E781" s="475"/>
      <c r="F781" s="494"/>
    </row>
    <row r="782" spans="1:6" s="426" customFormat="1" ht="11.25">
      <c r="A782" s="500"/>
      <c r="B782" s="540"/>
      <c r="C782" s="493"/>
      <c r="D782" s="498"/>
      <c r="E782" s="475"/>
      <c r="F782" s="494"/>
    </row>
    <row r="783" spans="1:6" s="426" customFormat="1" ht="11.25">
      <c r="A783" s="500"/>
      <c r="B783" s="540"/>
      <c r="C783" s="493"/>
      <c r="D783" s="498"/>
      <c r="E783" s="475"/>
      <c r="F783" s="494"/>
    </row>
    <row r="784" spans="1:6" s="426" customFormat="1" ht="11.25">
      <c r="A784" s="500"/>
      <c r="B784" s="540"/>
      <c r="C784" s="493"/>
      <c r="D784" s="498"/>
      <c r="E784" s="475"/>
      <c r="F784" s="494"/>
    </row>
    <row r="785" spans="1:6" s="426" customFormat="1" ht="11.25">
      <c r="A785" s="500"/>
      <c r="B785" s="540"/>
      <c r="C785" s="493"/>
      <c r="D785" s="498"/>
      <c r="E785" s="475"/>
      <c r="F785" s="494"/>
    </row>
    <row r="786" spans="1:6" s="426" customFormat="1" ht="11.25">
      <c r="A786" s="500"/>
      <c r="B786" s="540"/>
      <c r="C786" s="493"/>
      <c r="D786" s="498"/>
      <c r="E786" s="475"/>
      <c r="F786" s="494"/>
    </row>
    <row r="787" spans="1:6" s="426" customFormat="1" ht="11.25">
      <c r="A787" s="500"/>
      <c r="B787" s="540"/>
      <c r="C787" s="493"/>
      <c r="D787" s="498"/>
      <c r="E787" s="475"/>
      <c r="F787" s="494"/>
    </row>
    <row r="788" spans="1:6" s="426" customFormat="1" ht="11.25">
      <c r="A788" s="500"/>
      <c r="B788" s="540"/>
      <c r="C788" s="493"/>
      <c r="D788" s="498"/>
      <c r="E788" s="475"/>
      <c r="F788" s="494"/>
    </row>
    <row r="789" spans="1:6" s="426" customFormat="1" ht="11.25">
      <c r="A789" s="500"/>
      <c r="B789" s="540"/>
      <c r="C789" s="493"/>
      <c r="D789" s="498"/>
      <c r="E789" s="475"/>
      <c r="F789" s="494"/>
    </row>
    <row r="790" spans="1:6" s="426" customFormat="1" ht="11.25">
      <c r="A790" s="500"/>
      <c r="B790" s="540"/>
      <c r="C790" s="493"/>
      <c r="D790" s="498"/>
      <c r="E790" s="475"/>
      <c r="F790" s="494"/>
    </row>
    <row r="791" spans="1:6" s="426" customFormat="1" ht="11.25">
      <c r="A791" s="500"/>
      <c r="B791" s="540"/>
      <c r="C791" s="493"/>
      <c r="D791" s="498"/>
      <c r="E791" s="475"/>
      <c r="F791" s="494"/>
    </row>
    <row r="792" spans="1:6" s="426" customFormat="1" ht="11.25">
      <c r="A792" s="500"/>
      <c r="B792" s="540"/>
      <c r="C792" s="493"/>
      <c r="D792" s="498"/>
      <c r="E792" s="475"/>
      <c r="F792" s="494"/>
    </row>
    <row r="793" spans="1:6" s="426" customFormat="1" ht="11.25">
      <c r="A793" s="500"/>
      <c r="B793" s="540"/>
      <c r="C793" s="493"/>
      <c r="D793" s="498"/>
      <c r="E793" s="475"/>
      <c r="F793" s="494"/>
    </row>
    <row r="794" spans="1:6" s="426" customFormat="1" ht="11.25">
      <c r="A794" s="500"/>
      <c r="B794" s="540"/>
      <c r="C794" s="493"/>
      <c r="D794" s="498"/>
      <c r="E794" s="475"/>
      <c r="F794" s="494"/>
    </row>
    <row r="795" spans="1:6" s="426" customFormat="1" ht="11.25">
      <c r="A795" s="500"/>
      <c r="B795" s="540"/>
      <c r="C795" s="493"/>
      <c r="D795" s="498"/>
      <c r="E795" s="475"/>
      <c r="F795" s="494"/>
    </row>
    <row r="796" spans="1:6" s="426" customFormat="1" ht="11.25">
      <c r="A796" s="500"/>
      <c r="B796" s="540"/>
      <c r="C796" s="493"/>
      <c r="D796" s="498"/>
      <c r="E796" s="475"/>
      <c r="F796" s="494"/>
    </row>
    <row r="797" spans="1:6" s="426" customFormat="1" ht="11.25">
      <c r="A797" s="500"/>
      <c r="B797" s="540"/>
      <c r="C797" s="493"/>
      <c r="D797" s="498"/>
      <c r="E797" s="475"/>
      <c r="F797" s="494"/>
    </row>
    <row r="798" spans="1:6" s="426" customFormat="1" ht="11.25">
      <c r="A798" s="500"/>
      <c r="B798" s="540"/>
      <c r="C798" s="493"/>
      <c r="D798" s="498"/>
      <c r="E798" s="475"/>
      <c r="F798" s="494"/>
    </row>
    <row r="799" spans="1:6" s="426" customFormat="1" ht="11.25">
      <c r="A799" s="500"/>
      <c r="B799" s="540"/>
      <c r="C799" s="493"/>
      <c r="D799" s="498"/>
      <c r="E799" s="475"/>
      <c r="F799" s="494"/>
    </row>
    <row r="800" spans="1:6" s="426" customFormat="1" ht="11.25">
      <c r="A800" s="500"/>
      <c r="B800" s="540"/>
      <c r="C800" s="493"/>
      <c r="D800" s="498"/>
      <c r="E800" s="475"/>
      <c r="F800" s="494"/>
    </row>
    <row r="801" spans="1:6" s="426" customFormat="1" ht="11.25">
      <c r="A801" s="500"/>
      <c r="B801" s="540"/>
      <c r="C801" s="493"/>
      <c r="D801" s="498"/>
      <c r="E801" s="475"/>
      <c r="F801" s="494"/>
    </row>
    <row r="802" spans="1:6" s="426" customFormat="1" ht="11.25">
      <c r="A802" s="500"/>
      <c r="B802" s="540"/>
      <c r="C802" s="493"/>
      <c r="D802" s="498"/>
      <c r="E802" s="475"/>
      <c r="F802" s="494"/>
    </row>
    <row r="803" spans="1:6" s="426" customFormat="1" ht="11.25">
      <c r="A803" s="500"/>
      <c r="B803" s="540"/>
      <c r="C803" s="493"/>
      <c r="D803" s="498"/>
      <c r="E803" s="475"/>
      <c r="F803" s="494"/>
    </row>
    <row r="804" spans="1:6" s="426" customFormat="1" ht="11.25">
      <c r="A804" s="500"/>
      <c r="B804" s="540"/>
      <c r="C804" s="493"/>
      <c r="D804" s="498"/>
      <c r="E804" s="475"/>
      <c r="F804" s="494"/>
    </row>
    <row r="805" spans="1:6" s="426" customFormat="1" ht="11.25">
      <c r="A805" s="500"/>
      <c r="B805" s="540"/>
      <c r="C805" s="493"/>
      <c r="D805" s="498"/>
      <c r="E805" s="475"/>
      <c r="F805" s="494"/>
    </row>
    <row r="806" spans="1:6" s="426" customFormat="1" ht="11.25">
      <c r="A806" s="500"/>
      <c r="B806" s="540"/>
      <c r="C806" s="493"/>
      <c r="D806" s="498"/>
      <c r="E806" s="475"/>
      <c r="F806" s="494"/>
    </row>
    <row r="807" spans="1:6" s="426" customFormat="1" ht="11.25">
      <c r="A807" s="500"/>
      <c r="B807" s="540"/>
      <c r="C807" s="493"/>
      <c r="D807" s="498"/>
      <c r="E807" s="475"/>
      <c r="F807" s="494"/>
    </row>
    <row r="808" spans="1:6" s="426" customFormat="1" ht="11.25">
      <c r="A808" s="500"/>
      <c r="B808" s="540"/>
      <c r="C808" s="493"/>
      <c r="D808" s="498"/>
      <c r="E808" s="475"/>
      <c r="F808" s="494"/>
    </row>
    <row r="809" spans="1:6" s="426" customFormat="1" ht="11.25">
      <c r="A809" s="500"/>
      <c r="B809" s="540"/>
      <c r="C809" s="493"/>
      <c r="D809" s="498"/>
      <c r="E809" s="475"/>
      <c r="F809" s="494"/>
    </row>
    <row r="810" spans="1:6" s="426" customFormat="1" ht="11.25">
      <c r="A810" s="500"/>
      <c r="B810" s="540"/>
      <c r="C810" s="493"/>
      <c r="D810" s="498"/>
      <c r="E810" s="475"/>
      <c r="F810" s="494"/>
    </row>
    <row r="811" spans="1:6" s="426" customFormat="1" ht="11.25">
      <c r="A811" s="500"/>
      <c r="B811" s="540"/>
      <c r="C811" s="493"/>
      <c r="D811" s="498"/>
      <c r="E811" s="475"/>
      <c r="F811" s="494"/>
    </row>
    <row r="812" spans="1:6" s="426" customFormat="1" ht="11.25">
      <c r="A812" s="500"/>
      <c r="B812" s="540"/>
      <c r="C812" s="493"/>
      <c r="D812" s="498"/>
      <c r="E812" s="475"/>
      <c r="F812" s="494"/>
    </row>
    <row r="813" spans="1:6" s="426" customFormat="1" ht="11.25">
      <c r="A813" s="500"/>
      <c r="B813" s="540"/>
      <c r="C813" s="493"/>
      <c r="D813" s="498"/>
      <c r="E813" s="475"/>
      <c r="F813" s="494"/>
    </row>
    <row r="814" spans="1:6" s="426" customFormat="1" ht="11.25">
      <c r="A814" s="500"/>
      <c r="B814" s="540"/>
      <c r="C814" s="493"/>
      <c r="D814" s="498"/>
      <c r="E814" s="475"/>
      <c r="F814" s="494"/>
    </row>
    <row r="815" spans="1:6" s="426" customFormat="1" ht="11.25">
      <c r="A815" s="500"/>
      <c r="B815" s="540"/>
      <c r="C815" s="493"/>
      <c r="D815" s="498"/>
      <c r="E815" s="475"/>
      <c r="F815" s="494"/>
    </row>
    <row r="816" spans="1:6" s="426" customFormat="1" ht="11.25">
      <c r="A816" s="500"/>
      <c r="B816" s="540"/>
      <c r="C816" s="493"/>
      <c r="D816" s="498"/>
      <c r="E816" s="475"/>
      <c r="F816" s="494"/>
    </row>
    <row r="817" spans="1:6" s="426" customFormat="1" ht="11.25">
      <c r="A817" s="500"/>
      <c r="B817" s="540"/>
      <c r="C817" s="493"/>
      <c r="D817" s="498"/>
      <c r="E817" s="475"/>
      <c r="F817" s="494"/>
    </row>
    <row r="818" spans="1:6" s="426" customFormat="1" ht="11.25">
      <c r="A818" s="500"/>
      <c r="B818" s="540"/>
      <c r="C818" s="493"/>
      <c r="D818" s="498"/>
      <c r="E818" s="475"/>
      <c r="F818" s="494"/>
    </row>
    <row r="819" spans="1:6" s="426" customFormat="1" ht="11.25">
      <c r="A819" s="500"/>
      <c r="B819" s="540"/>
      <c r="C819" s="493"/>
      <c r="D819" s="498"/>
      <c r="E819" s="475"/>
      <c r="F819" s="494"/>
    </row>
    <row r="820" spans="1:6" s="426" customFormat="1" ht="11.25">
      <c r="A820" s="500"/>
      <c r="B820" s="540"/>
      <c r="C820" s="493"/>
      <c r="D820" s="498"/>
      <c r="E820" s="475"/>
      <c r="F820" s="494"/>
    </row>
    <row r="821" spans="1:6" s="426" customFormat="1" ht="11.25">
      <c r="A821" s="500"/>
      <c r="B821" s="540"/>
      <c r="C821" s="493"/>
      <c r="D821" s="498"/>
      <c r="E821" s="475"/>
      <c r="F821" s="494"/>
    </row>
    <row r="822" spans="1:6" s="426" customFormat="1" ht="11.25">
      <c r="A822" s="500"/>
      <c r="B822" s="540"/>
      <c r="C822" s="493"/>
      <c r="D822" s="498"/>
      <c r="E822" s="475"/>
      <c r="F822" s="494"/>
    </row>
    <row r="823" spans="1:6" s="426" customFormat="1" ht="11.25">
      <c r="A823" s="500"/>
      <c r="B823" s="540"/>
      <c r="C823" s="493"/>
      <c r="D823" s="498"/>
      <c r="E823" s="475"/>
      <c r="F823" s="494"/>
    </row>
    <row r="824" spans="1:6" s="426" customFormat="1" ht="11.25">
      <c r="A824" s="500"/>
      <c r="B824" s="540"/>
      <c r="C824" s="493"/>
      <c r="D824" s="498"/>
      <c r="E824" s="475"/>
      <c r="F824" s="494"/>
    </row>
    <row r="825" spans="1:6" s="426" customFormat="1" ht="11.25">
      <c r="A825" s="500"/>
      <c r="B825" s="540"/>
      <c r="C825" s="493"/>
      <c r="D825" s="498"/>
      <c r="E825" s="475"/>
      <c r="F825" s="494"/>
    </row>
    <row r="826" spans="1:6" s="426" customFormat="1" ht="11.25">
      <c r="A826" s="500"/>
      <c r="B826" s="540"/>
      <c r="C826" s="493"/>
      <c r="D826" s="498"/>
      <c r="E826" s="475"/>
      <c r="F826" s="494"/>
    </row>
    <row r="827" spans="1:6" s="426" customFormat="1" ht="11.25">
      <c r="A827" s="500"/>
      <c r="B827" s="540"/>
      <c r="C827" s="493"/>
      <c r="D827" s="498"/>
      <c r="E827" s="475"/>
      <c r="F827" s="494"/>
    </row>
    <row r="828" spans="1:6" s="426" customFormat="1" ht="11.25">
      <c r="A828" s="500"/>
      <c r="B828" s="540"/>
      <c r="C828" s="493"/>
      <c r="D828" s="498"/>
      <c r="E828" s="475"/>
      <c r="F828" s="494"/>
    </row>
    <row r="829" spans="1:6" s="426" customFormat="1" ht="11.25">
      <c r="A829" s="500"/>
      <c r="B829" s="540"/>
      <c r="C829" s="493"/>
      <c r="D829" s="498"/>
      <c r="E829" s="475"/>
      <c r="F829" s="494"/>
    </row>
    <row r="830" spans="1:6" s="426" customFormat="1" ht="11.25">
      <c r="A830" s="500"/>
      <c r="B830" s="540"/>
      <c r="C830" s="493"/>
      <c r="D830" s="498"/>
      <c r="E830" s="475"/>
      <c r="F830" s="494"/>
    </row>
    <row r="831" spans="1:6" s="426" customFormat="1" ht="11.25">
      <c r="A831" s="500"/>
      <c r="B831" s="540"/>
      <c r="C831" s="493"/>
      <c r="D831" s="498"/>
      <c r="E831" s="475"/>
      <c r="F831" s="494"/>
    </row>
    <row r="832" spans="1:6" s="426" customFormat="1" ht="11.25">
      <c r="A832" s="500"/>
      <c r="B832" s="540"/>
      <c r="C832" s="493"/>
      <c r="D832" s="498"/>
      <c r="E832" s="475"/>
      <c r="F832" s="494"/>
    </row>
    <row r="833" spans="1:6" s="426" customFormat="1" ht="11.25">
      <c r="A833" s="500"/>
      <c r="B833" s="540"/>
      <c r="C833" s="493"/>
      <c r="D833" s="498"/>
      <c r="E833" s="475"/>
      <c r="F833" s="494"/>
    </row>
    <row r="834" spans="1:6" s="426" customFormat="1" ht="11.25">
      <c r="A834" s="500"/>
      <c r="B834" s="540"/>
      <c r="C834" s="493"/>
      <c r="D834" s="498"/>
      <c r="E834" s="475"/>
      <c r="F834" s="494"/>
    </row>
    <row r="835" spans="1:6" s="426" customFormat="1" ht="11.25">
      <c r="A835" s="500"/>
      <c r="B835" s="540"/>
      <c r="C835" s="493"/>
      <c r="D835" s="498"/>
      <c r="E835" s="475"/>
      <c r="F835" s="494"/>
    </row>
    <row r="836" spans="1:6" s="426" customFormat="1" ht="11.25">
      <c r="A836" s="500"/>
      <c r="B836" s="540"/>
      <c r="C836" s="493"/>
      <c r="D836" s="498"/>
      <c r="E836" s="475"/>
      <c r="F836" s="494"/>
    </row>
    <row r="837" spans="1:6" s="426" customFormat="1" ht="11.25">
      <c r="A837" s="500"/>
      <c r="B837" s="540"/>
      <c r="C837" s="493"/>
      <c r="D837" s="498"/>
      <c r="E837" s="475"/>
      <c r="F837" s="494"/>
    </row>
    <row r="838" spans="1:6" s="426" customFormat="1" ht="11.25">
      <c r="A838" s="500"/>
      <c r="B838" s="540"/>
      <c r="C838" s="493"/>
      <c r="D838" s="498"/>
      <c r="E838" s="475"/>
      <c r="F838" s="494"/>
    </row>
    <row r="839" spans="1:6" s="426" customFormat="1" ht="11.25">
      <c r="A839" s="500"/>
      <c r="B839" s="540"/>
      <c r="C839" s="493"/>
      <c r="D839" s="498"/>
      <c r="E839" s="475"/>
      <c r="F839" s="494"/>
    </row>
    <row r="840" spans="1:6" s="426" customFormat="1" ht="11.25">
      <c r="A840" s="500"/>
      <c r="B840" s="540"/>
      <c r="C840" s="493"/>
      <c r="D840" s="498"/>
      <c r="E840" s="475"/>
      <c r="F840" s="494"/>
    </row>
    <row r="841" spans="1:6" s="426" customFormat="1" ht="11.25">
      <c r="A841" s="500"/>
      <c r="B841" s="540"/>
      <c r="C841" s="493"/>
      <c r="D841" s="498"/>
      <c r="E841" s="475"/>
      <c r="F841" s="494"/>
    </row>
    <row r="842" spans="1:6" s="426" customFormat="1" ht="11.25">
      <c r="A842" s="500"/>
      <c r="B842" s="540"/>
      <c r="C842" s="493"/>
      <c r="D842" s="498"/>
      <c r="E842" s="475"/>
      <c r="F842" s="494"/>
    </row>
    <row r="843" spans="1:6" s="426" customFormat="1" ht="11.25">
      <c r="A843" s="500"/>
      <c r="B843" s="540"/>
      <c r="C843" s="493"/>
      <c r="D843" s="498"/>
      <c r="E843" s="475"/>
      <c r="F843" s="494"/>
    </row>
    <row r="844" spans="1:6" s="426" customFormat="1" ht="11.25">
      <c r="A844" s="500"/>
      <c r="B844" s="540"/>
      <c r="C844" s="493"/>
      <c r="D844" s="498"/>
      <c r="E844" s="475"/>
      <c r="F844" s="494"/>
    </row>
    <row r="845" spans="1:6" s="426" customFormat="1" ht="11.25">
      <c r="A845" s="500"/>
      <c r="B845" s="540"/>
      <c r="C845" s="493"/>
      <c r="D845" s="498"/>
      <c r="E845" s="475"/>
      <c r="F845" s="494"/>
    </row>
    <row r="846" spans="1:6" s="426" customFormat="1" ht="11.25">
      <c r="A846" s="500"/>
      <c r="B846" s="540"/>
      <c r="C846" s="493"/>
      <c r="D846" s="498"/>
      <c r="E846" s="475"/>
      <c r="F846" s="494"/>
    </row>
    <row r="847" spans="1:6" s="426" customFormat="1" ht="11.25">
      <c r="A847" s="500"/>
      <c r="B847" s="540"/>
      <c r="C847" s="493"/>
      <c r="D847" s="498"/>
      <c r="E847" s="475"/>
      <c r="F847" s="494"/>
    </row>
    <row r="848" spans="1:6" s="426" customFormat="1" ht="11.25">
      <c r="A848" s="500"/>
      <c r="B848" s="540"/>
      <c r="C848" s="493"/>
      <c r="D848" s="498"/>
      <c r="E848" s="475"/>
      <c r="F848" s="494"/>
    </row>
    <row r="849" spans="1:6" s="426" customFormat="1" ht="11.25">
      <c r="A849" s="500"/>
      <c r="B849" s="540"/>
      <c r="C849" s="493"/>
      <c r="D849" s="498"/>
      <c r="E849" s="475"/>
      <c r="F849" s="494"/>
    </row>
    <row r="850" spans="1:6" s="426" customFormat="1" ht="11.25">
      <c r="A850" s="500"/>
      <c r="B850" s="540"/>
      <c r="C850" s="493"/>
      <c r="D850" s="498"/>
      <c r="E850" s="475"/>
      <c r="F850" s="494"/>
    </row>
    <row r="851" spans="1:6" s="426" customFormat="1" ht="11.25">
      <c r="A851" s="500"/>
      <c r="B851" s="540"/>
      <c r="C851" s="493"/>
      <c r="D851" s="498"/>
      <c r="E851" s="475"/>
      <c r="F851" s="494"/>
    </row>
    <row r="852" spans="1:6" s="426" customFormat="1" ht="11.25">
      <c r="A852" s="500"/>
      <c r="B852" s="540"/>
      <c r="C852" s="493"/>
      <c r="D852" s="498"/>
      <c r="E852" s="475"/>
      <c r="F852" s="494"/>
    </row>
    <row r="853" spans="1:6" s="426" customFormat="1" ht="11.25">
      <c r="A853" s="500"/>
      <c r="B853" s="540"/>
      <c r="C853" s="493"/>
      <c r="D853" s="498"/>
      <c r="E853" s="475"/>
      <c r="F853" s="494"/>
    </row>
    <row r="854" spans="1:6" s="426" customFormat="1" ht="11.25">
      <c r="A854" s="500"/>
      <c r="B854" s="540"/>
      <c r="C854" s="493"/>
      <c r="D854" s="498"/>
      <c r="E854" s="475"/>
      <c r="F854" s="494"/>
    </row>
    <row r="855" spans="1:6" s="426" customFormat="1" ht="11.25">
      <c r="A855" s="500"/>
      <c r="B855" s="540"/>
      <c r="C855" s="493"/>
      <c r="D855" s="498"/>
      <c r="E855" s="475"/>
      <c r="F855" s="494"/>
    </row>
    <row r="856" spans="1:6" s="426" customFormat="1" ht="11.25">
      <c r="A856" s="500"/>
      <c r="B856" s="540"/>
      <c r="C856" s="493"/>
      <c r="D856" s="498"/>
      <c r="E856" s="475"/>
      <c r="F856" s="494"/>
    </row>
    <row r="857" spans="1:6" s="426" customFormat="1" ht="11.25">
      <c r="A857" s="500"/>
      <c r="B857" s="540"/>
      <c r="C857" s="493"/>
      <c r="D857" s="498"/>
      <c r="E857" s="475"/>
      <c r="F857" s="494"/>
    </row>
    <row r="858" spans="1:6" s="426" customFormat="1" ht="11.25">
      <c r="A858" s="500"/>
      <c r="B858" s="540"/>
      <c r="C858" s="493"/>
      <c r="D858" s="498"/>
      <c r="E858" s="475"/>
      <c r="F858" s="494"/>
    </row>
    <row r="859" spans="1:6" s="426" customFormat="1" ht="11.25">
      <c r="A859" s="500"/>
      <c r="B859" s="540"/>
      <c r="C859" s="493"/>
      <c r="D859" s="498"/>
      <c r="E859" s="475"/>
      <c r="F859" s="494"/>
    </row>
    <row r="860" spans="1:6" s="426" customFormat="1" ht="11.25">
      <c r="A860" s="500"/>
      <c r="B860" s="540"/>
      <c r="C860" s="493"/>
      <c r="D860" s="498"/>
      <c r="E860" s="475"/>
      <c r="F860" s="494"/>
    </row>
    <row r="861" spans="1:6" s="426" customFormat="1" ht="11.25">
      <c r="A861" s="500"/>
      <c r="B861" s="540"/>
      <c r="C861" s="493"/>
      <c r="D861" s="498"/>
      <c r="E861" s="475"/>
      <c r="F861" s="494"/>
    </row>
    <row r="862" spans="1:6" s="426" customFormat="1" ht="11.25">
      <c r="A862" s="500"/>
      <c r="B862" s="540"/>
      <c r="C862" s="493"/>
      <c r="D862" s="498"/>
      <c r="E862" s="475"/>
      <c r="F862" s="494"/>
    </row>
    <row r="863" spans="1:6" s="426" customFormat="1" ht="11.25">
      <c r="A863" s="500"/>
      <c r="B863" s="540"/>
      <c r="C863" s="493"/>
      <c r="D863" s="498"/>
      <c r="E863" s="475"/>
      <c r="F863" s="494"/>
    </row>
    <row r="864" spans="1:6" s="426" customFormat="1" ht="11.25">
      <c r="A864" s="500"/>
      <c r="B864" s="540"/>
      <c r="C864" s="493"/>
      <c r="D864" s="498"/>
      <c r="E864" s="475"/>
      <c r="F864" s="494"/>
    </row>
    <row r="865" spans="1:6" s="426" customFormat="1" ht="11.25">
      <c r="A865" s="500"/>
      <c r="B865" s="540"/>
      <c r="C865" s="493"/>
      <c r="D865" s="498"/>
      <c r="E865" s="475"/>
      <c r="F865" s="494"/>
    </row>
    <row r="866" spans="1:6" s="426" customFormat="1" ht="11.25">
      <c r="A866" s="500"/>
      <c r="B866" s="540"/>
      <c r="C866" s="493"/>
      <c r="D866" s="498"/>
      <c r="E866" s="475"/>
      <c r="F866" s="494"/>
    </row>
    <row r="867" spans="1:6" s="426" customFormat="1" ht="11.25">
      <c r="A867" s="500"/>
      <c r="B867" s="540"/>
      <c r="C867" s="493"/>
      <c r="D867" s="498"/>
      <c r="E867" s="475"/>
      <c r="F867" s="494"/>
    </row>
    <row r="868" spans="1:6" s="426" customFormat="1" ht="11.25">
      <c r="A868" s="500"/>
      <c r="B868" s="540"/>
      <c r="C868" s="493"/>
      <c r="D868" s="498"/>
      <c r="E868" s="475"/>
      <c r="F868" s="494"/>
    </row>
    <row r="869" spans="1:6" s="426" customFormat="1" ht="11.25">
      <c r="A869" s="500"/>
      <c r="B869" s="540"/>
      <c r="C869" s="493"/>
      <c r="D869" s="498"/>
      <c r="E869" s="475"/>
      <c r="F869" s="494"/>
    </row>
    <row r="870" spans="1:6" s="426" customFormat="1" ht="11.25">
      <c r="A870" s="500"/>
      <c r="B870" s="540"/>
      <c r="C870" s="493"/>
      <c r="D870" s="498"/>
      <c r="E870" s="475"/>
      <c r="F870" s="494"/>
    </row>
    <row r="871" spans="1:6" s="426" customFormat="1" ht="11.25">
      <c r="A871" s="500"/>
      <c r="B871" s="540"/>
      <c r="C871" s="493"/>
      <c r="D871" s="498"/>
      <c r="E871" s="475"/>
      <c r="F871" s="494"/>
    </row>
    <row r="872" spans="1:6" s="426" customFormat="1" ht="11.25">
      <c r="A872" s="500"/>
      <c r="B872" s="540"/>
      <c r="C872" s="493"/>
      <c r="D872" s="498"/>
      <c r="E872" s="475"/>
      <c r="F872" s="494"/>
    </row>
    <row r="873" spans="1:6" s="426" customFormat="1" ht="11.25">
      <c r="A873" s="500"/>
      <c r="B873" s="540"/>
      <c r="C873" s="493"/>
      <c r="D873" s="498"/>
      <c r="E873" s="475"/>
      <c r="F873" s="494"/>
    </row>
    <row r="874" spans="1:6" s="426" customFormat="1" ht="11.25">
      <c r="A874" s="500"/>
      <c r="B874" s="540"/>
      <c r="C874" s="493"/>
      <c r="D874" s="498"/>
      <c r="E874" s="475"/>
      <c r="F874" s="494"/>
    </row>
    <row r="875" spans="1:6" s="426" customFormat="1" ht="11.25">
      <c r="A875" s="500"/>
      <c r="B875" s="540"/>
      <c r="C875" s="493"/>
      <c r="D875" s="498"/>
      <c r="E875" s="475"/>
      <c r="F875" s="494"/>
    </row>
    <row r="876" spans="1:6" s="426" customFormat="1" ht="11.25">
      <c r="A876" s="500"/>
      <c r="B876" s="540"/>
      <c r="C876" s="493"/>
      <c r="D876" s="498"/>
      <c r="E876" s="475"/>
      <c r="F876" s="494"/>
    </row>
    <row r="877" spans="1:6" s="426" customFormat="1" ht="11.25">
      <c r="A877" s="500"/>
      <c r="B877" s="540"/>
      <c r="C877" s="493"/>
      <c r="D877" s="498"/>
      <c r="E877" s="475"/>
      <c r="F877" s="494"/>
    </row>
    <row r="878" spans="1:6" s="426" customFormat="1" ht="11.25">
      <c r="A878" s="500"/>
      <c r="B878" s="540"/>
      <c r="C878" s="493"/>
      <c r="D878" s="498"/>
      <c r="E878" s="475"/>
      <c r="F878" s="494"/>
    </row>
    <row r="879" spans="1:6" s="426" customFormat="1" ht="11.25">
      <c r="A879" s="500"/>
      <c r="B879" s="540"/>
      <c r="C879" s="493"/>
      <c r="D879" s="498"/>
      <c r="E879" s="475"/>
      <c r="F879" s="494"/>
    </row>
    <row r="880" spans="1:6" s="426" customFormat="1" ht="11.25">
      <c r="A880" s="500"/>
      <c r="B880" s="540"/>
      <c r="C880" s="493"/>
      <c r="D880" s="498"/>
      <c r="E880" s="475"/>
      <c r="F880" s="494"/>
    </row>
    <row r="881" spans="1:6" s="426" customFormat="1" ht="11.25">
      <c r="A881" s="500"/>
      <c r="B881" s="540"/>
      <c r="C881" s="493"/>
      <c r="D881" s="498"/>
      <c r="E881" s="475"/>
      <c r="F881" s="494"/>
    </row>
    <row r="882" spans="1:6" s="426" customFormat="1" ht="11.25">
      <c r="A882" s="500"/>
      <c r="B882" s="540"/>
      <c r="C882" s="493"/>
      <c r="D882" s="498"/>
      <c r="E882" s="475"/>
      <c r="F882" s="494"/>
    </row>
    <row r="883" spans="1:6" s="426" customFormat="1" ht="11.25">
      <c r="A883" s="500"/>
      <c r="B883" s="540"/>
      <c r="C883" s="493"/>
      <c r="D883" s="498"/>
      <c r="E883" s="475"/>
      <c r="F883" s="494"/>
    </row>
    <row r="884" spans="1:6" s="426" customFormat="1" ht="11.25">
      <c r="A884" s="500"/>
      <c r="B884" s="540"/>
      <c r="C884" s="493"/>
      <c r="D884" s="498"/>
      <c r="E884" s="475"/>
      <c r="F884" s="494"/>
    </row>
    <row r="885" spans="1:6" s="426" customFormat="1" ht="11.25">
      <c r="A885" s="500"/>
      <c r="B885" s="540"/>
      <c r="C885" s="493"/>
      <c r="D885" s="498"/>
      <c r="E885" s="475"/>
      <c r="F885" s="494"/>
    </row>
    <row r="886" spans="1:6" s="426" customFormat="1" ht="11.25">
      <c r="A886" s="500"/>
      <c r="B886" s="540"/>
      <c r="C886" s="493"/>
      <c r="D886" s="498"/>
      <c r="E886" s="475"/>
      <c r="F886" s="494"/>
    </row>
    <row r="887" spans="1:6" s="426" customFormat="1" ht="11.25">
      <c r="A887" s="500"/>
      <c r="B887" s="540"/>
      <c r="C887" s="493"/>
      <c r="D887" s="498"/>
      <c r="E887" s="475"/>
      <c r="F887" s="494"/>
    </row>
    <row r="888" spans="1:6" s="426" customFormat="1" ht="11.25">
      <c r="A888" s="500"/>
      <c r="B888" s="540"/>
      <c r="C888" s="493"/>
      <c r="D888" s="498"/>
      <c r="E888" s="475"/>
      <c r="F888" s="494"/>
    </row>
    <row r="889" spans="1:6" s="426" customFormat="1" ht="11.25">
      <c r="A889" s="500"/>
      <c r="B889" s="540"/>
      <c r="C889" s="493"/>
      <c r="D889" s="498"/>
      <c r="E889" s="475"/>
      <c r="F889" s="494"/>
    </row>
    <row r="890" spans="1:6" s="426" customFormat="1" ht="11.25">
      <c r="A890" s="500"/>
      <c r="B890" s="540"/>
      <c r="C890" s="493"/>
      <c r="D890" s="498"/>
      <c r="E890" s="475"/>
      <c r="F890" s="494"/>
    </row>
    <row r="891" spans="1:6" s="426" customFormat="1" ht="11.25">
      <c r="A891" s="500"/>
      <c r="B891" s="540"/>
      <c r="C891" s="493"/>
      <c r="D891" s="498"/>
      <c r="E891" s="475"/>
      <c r="F891" s="494"/>
    </row>
    <row r="892" spans="1:6" s="426" customFormat="1" ht="11.25">
      <c r="A892" s="500"/>
      <c r="B892" s="540"/>
      <c r="C892" s="493"/>
      <c r="D892" s="498"/>
      <c r="E892" s="475"/>
      <c r="F892" s="494"/>
    </row>
    <row r="893" spans="1:6" s="426" customFormat="1" ht="11.25">
      <c r="A893" s="500"/>
      <c r="B893" s="540"/>
      <c r="C893" s="493"/>
      <c r="D893" s="498"/>
      <c r="E893" s="475"/>
      <c r="F893" s="494"/>
    </row>
    <row r="894" spans="1:6" s="426" customFormat="1" ht="11.25">
      <c r="A894" s="500"/>
      <c r="B894" s="540"/>
      <c r="C894" s="493"/>
      <c r="D894" s="498"/>
      <c r="E894" s="475"/>
      <c r="F894" s="494"/>
    </row>
    <row r="895" spans="1:6" s="426" customFormat="1" ht="11.25">
      <c r="A895" s="500"/>
      <c r="B895" s="540"/>
      <c r="C895" s="493"/>
      <c r="D895" s="498"/>
      <c r="E895" s="475"/>
      <c r="F895" s="494"/>
    </row>
    <row r="896" spans="1:6" s="426" customFormat="1" ht="11.25">
      <c r="A896" s="500"/>
      <c r="B896" s="540"/>
      <c r="C896" s="493"/>
      <c r="D896" s="498"/>
      <c r="E896" s="475"/>
      <c r="F896" s="494"/>
    </row>
    <row r="897" spans="1:6" s="426" customFormat="1" ht="11.25">
      <c r="A897" s="500"/>
      <c r="B897" s="540"/>
      <c r="C897" s="493"/>
      <c r="D897" s="498"/>
      <c r="E897" s="475"/>
      <c r="F897" s="494"/>
    </row>
    <row r="898" spans="1:6" s="426" customFormat="1" ht="11.25">
      <c r="A898" s="500"/>
      <c r="B898" s="540"/>
      <c r="C898" s="493"/>
      <c r="D898" s="498"/>
      <c r="E898" s="475"/>
      <c r="F898" s="494"/>
    </row>
    <row r="899" spans="1:6" s="426" customFormat="1" ht="11.25">
      <c r="A899" s="500"/>
      <c r="B899" s="540"/>
      <c r="C899" s="493"/>
      <c r="D899" s="498"/>
      <c r="E899" s="475"/>
      <c r="F899" s="494"/>
    </row>
    <row r="900" spans="1:6" s="426" customFormat="1" ht="11.25">
      <c r="A900" s="500"/>
      <c r="B900" s="540"/>
      <c r="C900" s="493"/>
      <c r="D900" s="498"/>
      <c r="E900" s="475"/>
      <c r="F900" s="494"/>
    </row>
    <row r="901" spans="1:6" s="426" customFormat="1" ht="11.25">
      <c r="A901" s="500"/>
      <c r="B901" s="540"/>
      <c r="C901" s="493"/>
      <c r="D901" s="498"/>
      <c r="E901" s="475"/>
      <c r="F901" s="494"/>
    </row>
    <row r="902" spans="1:6" s="426" customFormat="1" ht="11.25">
      <c r="A902" s="500"/>
      <c r="B902" s="540"/>
      <c r="C902" s="493"/>
      <c r="D902" s="498"/>
      <c r="E902" s="475"/>
      <c r="F902" s="494"/>
    </row>
    <row r="903" spans="1:6" s="426" customFormat="1" ht="11.25">
      <c r="A903" s="500"/>
      <c r="B903" s="540"/>
      <c r="C903" s="493"/>
      <c r="D903" s="498"/>
      <c r="E903" s="475"/>
      <c r="F903" s="494"/>
    </row>
    <row r="904" spans="1:6" s="426" customFormat="1" ht="11.25">
      <c r="A904" s="500"/>
      <c r="B904" s="540"/>
      <c r="C904" s="493"/>
      <c r="D904" s="498"/>
      <c r="E904" s="475"/>
      <c r="F904" s="494"/>
    </row>
    <row r="905" spans="1:6" s="426" customFormat="1" ht="11.25">
      <c r="A905" s="500"/>
      <c r="B905" s="540"/>
      <c r="C905" s="493"/>
      <c r="D905" s="498"/>
      <c r="E905" s="475"/>
      <c r="F905" s="494"/>
    </row>
    <row r="906" spans="1:6" s="426" customFormat="1" ht="11.25">
      <c r="A906" s="500"/>
      <c r="B906" s="540"/>
      <c r="C906" s="493"/>
      <c r="D906" s="498"/>
      <c r="E906" s="475"/>
      <c r="F906" s="494"/>
    </row>
    <row r="907" spans="1:6" s="426" customFormat="1" ht="11.25">
      <c r="A907" s="500"/>
      <c r="B907" s="540"/>
      <c r="C907" s="493"/>
      <c r="D907" s="498"/>
      <c r="E907" s="475"/>
      <c r="F907" s="494"/>
    </row>
    <row r="908" spans="1:6" s="426" customFormat="1" ht="11.25">
      <c r="A908" s="500"/>
      <c r="B908" s="540"/>
      <c r="C908" s="493"/>
      <c r="D908" s="498"/>
      <c r="E908" s="475"/>
      <c r="F908" s="494"/>
    </row>
    <row r="909" spans="1:6" s="426" customFormat="1" ht="11.25">
      <c r="A909" s="500"/>
      <c r="B909" s="540"/>
      <c r="C909" s="493"/>
      <c r="D909" s="498"/>
      <c r="E909" s="475"/>
      <c r="F909" s="494"/>
    </row>
    <row r="910" spans="1:6" s="426" customFormat="1" ht="11.25">
      <c r="A910" s="500"/>
      <c r="B910" s="540"/>
      <c r="C910" s="493"/>
      <c r="D910" s="498"/>
      <c r="E910" s="475"/>
      <c r="F910" s="494"/>
    </row>
    <row r="911" spans="1:6" s="426" customFormat="1" ht="11.25">
      <c r="A911" s="500"/>
      <c r="B911" s="540"/>
      <c r="C911" s="493"/>
      <c r="D911" s="498"/>
      <c r="E911" s="475"/>
      <c r="F911" s="494"/>
    </row>
    <row r="912" spans="1:6" s="426" customFormat="1" ht="11.25">
      <c r="A912" s="500"/>
      <c r="B912" s="540"/>
      <c r="C912" s="493"/>
      <c r="D912" s="498"/>
      <c r="E912" s="475"/>
      <c r="F912" s="494"/>
    </row>
    <row r="913" spans="1:6" s="426" customFormat="1" ht="11.25">
      <c r="A913" s="500"/>
      <c r="B913" s="540"/>
      <c r="C913" s="493"/>
      <c r="D913" s="498"/>
      <c r="E913" s="475"/>
      <c r="F913" s="494"/>
    </row>
    <row r="914" spans="1:6" s="426" customFormat="1" ht="11.25">
      <c r="A914" s="500"/>
      <c r="B914" s="540"/>
      <c r="C914" s="493"/>
      <c r="D914" s="498"/>
      <c r="E914" s="475"/>
      <c r="F914" s="494"/>
    </row>
    <row r="915" spans="1:6" s="426" customFormat="1" ht="11.25">
      <c r="A915" s="500"/>
      <c r="B915" s="540"/>
      <c r="C915" s="493"/>
      <c r="D915" s="498"/>
      <c r="E915" s="475"/>
      <c r="F915" s="494"/>
    </row>
    <row r="916" spans="1:6" s="426" customFormat="1" ht="11.25">
      <c r="A916" s="500"/>
      <c r="B916" s="540"/>
      <c r="C916" s="493"/>
      <c r="D916" s="498"/>
      <c r="E916" s="475"/>
      <c r="F916" s="494"/>
    </row>
    <row r="917" spans="1:6" s="426" customFormat="1" ht="11.25">
      <c r="A917" s="500"/>
      <c r="B917" s="540"/>
      <c r="C917" s="493"/>
      <c r="D917" s="498"/>
      <c r="E917" s="475"/>
      <c r="F917" s="494"/>
    </row>
    <row r="918" spans="1:6" s="426" customFormat="1" ht="11.25">
      <c r="A918" s="500"/>
      <c r="B918" s="540"/>
      <c r="C918" s="493"/>
      <c r="D918" s="498"/>
      <c r="E918" s="475"/>
      <c r="F918" s="494"/>
    </row>
    <row r="919" spans="1:6" s="426" customFormat="1" ht="11.25">
      <c r="A919" s="500"/>
      <c r="B919" s="540"/>
      <c r="C919" s="493"/>
      <c r="D919" s="498"/>
      <c r="E919" s="475"/>
      <c r="F919" s="494"/>
    </row>
    <row r="920" spans="1:6" s="426" customFormat="1" ht="11.25">
      <c r="A920" s="500"/>
      <c r="B920" s="540"/>
      <c r="C920" s="493"/>
      <c r="D920" s="498"/>
      <c r="E920" s="475"/>
      <c r="F920" s="494"/>
    </row>
    <row r="921" spans="1:6" s="426" customFormat="1" ht="11.25">
      <c r="A921" s="500"/>
      <c r="B921" s="540"/>
      <c r="C921" s="493"/>
      <c r="D921" s="498"/>
      <c r="E921" s="475"/>
      <c r="F921" s="494"/>
    </row>
    <row r="922" spans="1:6" s="426" customFormat="1" ht="11.25">
      <c r="A922" s="500"/>
      <c r="B922" s="540"/>
      <c r="C922" s="493"/>
      <c r="D922" s="498"/>
      <c r="E922" s="475"/>
      <c r="F922" s="494"/>
    </row>
    <row r="923" spans="1:6" s="426" customFormat="1" ht="11.25">
      <c r="A923" s="500"/>
      <c r="B923" s="540"/>
      <c r="C923" s="493"/>
      <c r="D923" s="498"/>
      <c r="E923" s="475"/>
      <c r="F923" s="494"/>
    </row>
    <row r="924" spans="1:6" s="426" customFormat="1" ht="11.25">
      <c r="A924" s="500"/>
      <c r="B924" s="540"/>
      <c r="C924" s="493"/>
      <c r="D924" s="498"/>
      <c r="E924" s="475"/>
      <c r="F924" s="494"/>
    </row>
    <row r="925" spans="1:6" s="426" customFormat="1" ht="11.25">
      <c r="A925" s="500"/>
      <c r="B925" s="540"/>
      <c r="C925" s="493"/>
      <c r="D925" s="498"/>
      <c r="E925" s="475"/>
      <c r="F925" s="494"/>
    </row>
    <row r="926" spans="1:6" s="426" customFormat="1" ht="11.25">
      <c r="A926" s="500"/>
      <c r="B926" s="540"/>
      <c r="C926" s="493"/>
      <c r="D926" s="498"/>
      <c r="E926" s="475"/>
      <c r="F926" s="494"/>
    </row>
    <row r="927" spans="1:6" s="426" customFormat="1" ht="11.25">
      <c r="A927" s="500"/>
      <c r="B927" s="540"/>
      <c r="C927" s="493"/>
      <c r="D927" s="498"/>
      <c r="E927" s="475"/>
      <c r="F927" s="494"/>
    </row>
    <row r="928" spans="1:6" s="426" customFormat="1" ht="11.25">
      <c r="A928" s="500"/>
      <c r="B928" s="540"/>
      <c r="C928" s="493"/>
      <c r="D928" s="498"/>
      <c r="E928" s="475"/>
      <c r="F928" s="494"/>
    </row>
    <row r="929" spans="1:6" s="426" customFormat="1" ht="11.25">
      <c r="A929" s="500"/>
      <c r="B929" s="540"/>
      <c r="C929" s="493"/>
      <c r="D929" s="498"/>
      <c r="E929" s="475"/>
      <c r="F929" s="494"/>
    </row>
    <row r="930" spans="1:6" s="426" customFormat="1" ht="11.25">
      <c r="A930" s="500"/>
      <c r="B930" s="540"/>
      <c r="C930" s="493"/>
      <c r="D930" s="498"/>
      <c r="E930" s="475"/>
      <c r="F930" s="494"/>
    </row>
    <row r="931" spans="1:6" s="426" customFormat="1" ht="11.25">
      <c r="A931" s="500"/>
      <c r="B931" s="540"/>
      <c r="C931" s="493"/>
      <c r="D931" s="498"/>
      <c r="E931" s="475"/>
      <c r="F931" s="494"/>
    </row>
    <row r="932" spans="1:6" s="426" customFormat="1" ht="11.25">
      <c r="A932" s="500"/>
      <c r="B932" s="540"/>
      <c r="C932" s="493"/>
      <c r="D932" s="498"/>
      <c r="E932" s="475"/>
      <c r="F932" s="494"/>
    </row>
    <row r="933" spans="1:6" s="426" customFormat="1" ht="11.25">
      <c r="A933" s="500"/>
      <c r="B933" s="540"/>
      <c r="C933" s="493"/>
      <c r="D933" s="498"/>
      <c r="E933" s="475"/>
      <c r="F933" s="494"/>
    </row>
    <row r="934" spans="1:6" s="426" customFormat="1" ht="11.25">
      <c r="A934" s="500"/>
      <c r="B934" s="540"/>
      <c r="C934" s="493"/>
      <c r="D934" s="498"/>
      <c r="E934" s="475"/>
      <c r="F934" s="494"/>
    </row>
    <row r="935" spans="1:6" s="426" customFormat="1" ht="11.25">
      <c r="A935" s="500"/>
      <c r="B935" s="540"/>
      <c r="C935" s="493"/>
      <c r="D935" s="498"/>
      <c r="E935" s="475"/>
      <c r="F935" s="494"/>
    </row>
    <row r="936" spans="1:6" s="426" customFormat="1" ht="11.25">
      <c r="A936" s="500"/>
      <c r="B936" s="540"/>
      <c r="C936" s="493"/>
      <c r="D936" s="498"/>
      <c r="E936" s="475"/>
      <c r="F936" s="494"/>
    </row>
    <row r="937" spans="1:6" s="426" customFormat="1" ht="11.25">
      <c r="A937" s="500"/>
      <c r="B937" s="540"/>
      <c r="C937" s="493"/>
      <c r="D937" s="498"/>
      <c r="E937" s="475"/>
      <c r="F937" s="494"/>
    </row>
    <row r="938" spans="1:6" s="426" customFormat="1" ht="11.25">
      <c r="A938" s="500"/>
      <c r="B938" s="540"/>
      <c r="C938" s="493"/>
      <c r="D938" s="498"/>
      <c r="E938" s="475"/>
      <c r="F938" s="494"/>
    </row>
    <row r="939" spans="1:6" s="426" customFormat="1" ht="11.25">
      <c r="A939" s="500"/>
      <c r="B939" s="540"/>
      <c r="C939" s="493"/>
      <c r="D939" s="498"/>
      <c r="E939" s="475"/>
      <c r="F939" s="494"/>
    </row>
    <row r="940" spans="1:6" s="426" customFormat="1" ht="11.25">
      <c r="A940" s="500"/>
      <c r="B940" s="540"/>
      <c r="C940" s="493"/>
      <c r="D940" s="498"/>
      <c r="E940" s="475"/>
      <c r="F940" s="494"/>
    </row>
    <row r="941" spans="1:6" s="426" customFormat="1" ht="11.25">
      <c r="A941" s="500"/>
      <c r="B941" s="540"/>
      <c r="C941" s="493"/>
      <c r="D941" s="498"/>
      <c r="E941" s="475"/>
      <c r="F941" s="494"/>
    </row>
    <row r="942" spans="1:6" s="426" customFormat="1" ht="11.25">
      <c r="A942" s="500"/>
      <c r="B942" s="540"/>
      <c r="C942" s="493"/>
      <c r="D942" s="498"/>
      <c r="E942" s="475"/>
      <c r="F942" s="494"/>
    </row>
    <row r="943" spans="1:6" s="426" customFormat="1" ht="11.25">
      <c r="A943" s="500"/>
      <c r="B943" s="540"/>
      <c r="C943" s="493"/>
      <c r="D943" s="498"/>
      <c r="E943" s="475"/>
      <c r="F943" s="494"/>
    </row>
    <row r="944" spans="1:6" s="426" customFormat="1" ht="11.25">
      <c r="A944" s="500"/>
      <c r="B944" s="540"/>
      <c r="C944" s="493"/>
      <c r="D944" s="498"/>
      <c r="E944" s="475"/>
      <c r="F944" s="494"/>
    </row>
    <row r="945" spans="1:6" s="426" customFormat="1" ht="11.25">
      <c r="A945" s="500"/>
      <c r="B945" s="540"/>
      <c r="C945" s="493"/>
      <c r="D945" s="498"/>
      <c r="E945" s="475"/>
      <c r="F945" s="494"/>
    </row>
    <row r="946" spans="1:6" s="426" customFormat="1" ht="11.25">
      <c r="A946" s="500"/>
      <c r="B946" s="540"/>
      <c r="C946" s="493"/>
      <c r="D946" s="498"/>
      <c r="E946" s="475"/>
      <c r="F946" s="494"/>
    </row>
    <row r="947" spans="1:6" s="426" customFormat="1" ht="11.25">
      <c r="A947" s="500"/>
      <c r="B947" s="540"/>
      <c r="C947" s="493"/>
      <c r="D947" s="498"/>
      <c r="E947" s="475"/>
      <c r="F947" s="494"/>
    </row>
    <row r="948" spans="1:6" s="426" customFormat="1" ht="11.25">
      <c r="A948" s="500"/>
      <c r="B948" s="540"/>
      <c r="C948" s="493"/>
      <c r="D948" s="498"/>
      <c r="E948" s="475"/>
      <c r="F948" s="494"/>
    </row>
    <row r="949" spans="1:6" s="426" customFormat="1" ht="11.25">
      <c r="A949" s="500"/>
      <c r="B949" s="540"/>
      <c r="C949" s="493"/>
      <c r="D949" s="498"/>
      <c r="E949" s="475"/>
      <c r="F949" s="494"/>
    </row>
    <row r="950" spans="1:6" s="426" customFormat="1" ht="11.25">
      <c r="A950" s="500"/>
      <c r="B950" s="540"/>
      <c r="C950" s="493"/>
      <c r="D950" s="498"/>
      <c r="E950" s="475"/>
      <c r="F950" s="494"/>
    </row>
    <row r="951" spans="1:6" s="426" customFormat="1" ht="11.25">
      <c r="A951" s="500"/>
      <c r="B951" s="540"/>
      <c r="C951" s="493"/>
      <c r="D951" s="498"/>
      <c r="E951" s="475"/>
      <c r="F951" s="494"/>
    </row>
    <row r="952" spans="1:6" s="426" customFormat="1" ht="11.25">
      <c r="A952" s="500"/>
      <c r="B952" s="540"/>
      <c r="C952" s="493"/>
      <c r="D952" s="498"/>
      <c r="E952" s="475"/>
      <c r="F952" s="494"/>
    </row>
    <row r="953" spans="1:6" s="426" customFormat="1" ht="11.25">
      <c r="A953" s="500"/>
      <c r="B953" s="540"/>
      <c r="C953" s="493"/>
      <c r="D953" s="498"/>
      <c r="E953" s="475"/>
      <c r="F953" s="494"/>
    </row>
    <row r="954" spans="1:6" s="426" customFormat="1" ht="11.25">
      <c r="A954" s="500"/>
      <c r="B954" s="540"/>
      <c r="C954" s="493"/>
      <c r="D954" s="498"/>
      <c r="E954" s="475"/>
      <c r="F954" s="494"/>
    </row>
    <row r="955" spans="1:6" s="426" customFormat="1" ht="11.25">
      <c r="A955" s="500"/>
      <c r="B955" s="540"/>
      <c r="C955" s="493"/>
      <c r="D955" s="498"/>
      <c r="E955" s="475"/>
      <c r="F955" s="494"/>
    </row>
    <row r="956" spans="1:6" s="426" customFormat="1" ht="11.25">
      <c r="A956" s="500"/>
      <c r="B956" s="540"/>
      <c r="C956" s="493"/>
      <c r="D956" s="498"/>
      <c r="E956" s="475"/>
      <c r="F956" s="494"/>
    </row>
    <row r="957" spans="1:6" s="426" customFormat="1" ht="11.25">
      <c r="A957" s="500"/>
      <c r="B957" s="540"/>
      <c r="C957" s="493"/>
      <c r="D957" s="498"/>
      <c r="E957" s="475"/>
      <c r="F957" s="494"/>
    </row>
    <row r="958" spans="1:6" s="426" customFormat="1" ht="11.25">
      <c r="A958" s="500"/>
      <c r="B958" s="540"/>
      <c r="C958" s="493"/>
      <c r="D958" s="498"/>
      <c r="E958" s="475"/>
      <c r="F958" s="494"/>
    </row>
    <row r="959" spans="1:6" s="426" customFormat="1" ht="11.25">
      <c r="A959" s="500"/>
      <c r="B959" s="540"/>
      <c r="C959" s="493"/>
      <c r="D959" s="498"/>
      <c r="E959" s="475"/>
      <c r="F959" s="494"/>
    </row>
    <row r="960" spans="1:6" s="426" customFormat="1" ht="11.25">
      <c r="A960" s="500"/>
      <c r="B960" s="540"/>
      <c r="C960" s="493"/>
      <c r="D960" s="498"/>
      <c r="E960" s="475"/>
      <c r="F960" s="494"/>
    </row>
    <row r="961" spans="1:6" s="426" customFormat="1" ht="11.25">
      <c r="A961" s="500"/>
      <c r="B961" s="540"/>
      <c r="C961" s="493"/>
      <c r="D961" s="498"/>
      <c r="E961" s="475"/>
      <c r="F961" s="494"/>
    </row>
    <row r="962" spans="1:6" s="426" customFormat="1" ht="11.25">
      <c r="A962" s="500"/>
      <c r="B962" s="540"/>
      <c r="C962" s="493"/>
      <c r="D962" s="498"/>
      <c r="E962" s="475"/>
      <c r="F962" s="494"/>
    </row>
    <row r="963" spans="1:6" s="426" customFormat="1" ht="11.25">
      <c r="A963" s="500"/>
      <c r="B963" s="540"/>
      <c r="C963" s="493"/>
      <c r="D963" s="498"/>
      <c r="E963" s="475"/>
      <c r="F963" s="494"/>
    </row>
    <row r="964" spans="1:6" s="426" customFormat="1" ht="11.25">
      <c r="A964" s="500"/>
      <c r="B964" s="540"/>
      <c r="C964" s="493"/>
      <c r="D964" s="498"/>
      <c r="E964" s="475"/>
      <c r="F964" s="494"/>
    </row>
    <row r="965" spans="1:6" s="426" customFormat="1" ht="11.25">
      <c r="A965" s="500"/>
      <c r="B965" s="540"/>
      <c r="C965" s="493"/>
      <c r="D965" s="498"/>
      <c r="E965" s="475"/>
      <c r="F965" s="494"/>
    </row>
    <row r="966" spans="1:6" s="426" customFormat="1" ht="11.25">
      <c r="A966" s="500"/>
      <c r="B966" s="540"/>
      <c r="C966" s="493"/>
      <c r="D966" s="498"/>
      <c r="E966" s="475"/>
      <c r="F966" s="494"/>
    </row>
    <row r="967" spans="1:6" s="426" customFormat="1" ht="11.25">
      <c r="A967" s="500"/>
      <c r="B967" s="540"/>
      <c r="C967" s="493"/>
      <c r="D967" s="498"/>
      <c r="E967" s="475"/>
      <c r="F967" s="494"/>
    </row>
    <row r="968" spans="1:6" s="426" customFormat="1" ht="11.25">
      <c r="A968" s="500"/>
      <c r="B968" s="540"/>
      <c r="C968" s="493"/>
      <c r="D968" s="498"/>
      <c r="E968" s="475"/>
      <c r="F968" s="494"/>
    </row>
    <row r="969" spans="1:6" s="426" customFormat="1" ht="11.25">
      <c r="A969" s="500"/>
      <c r="B969" s="540"/>
      <c r="C969" s="493"/>
      <c r="D969" s="498"/>
      <c r="E969" s="475"/>
      <c r="F969" s="494"/>
    </row>
    <row r="970" spans="1:6" s="426" customFormat="1" ht="11.25">
      <c r="A970" s="500"/>
      <c r="B970" s="540"/>
      <c r="C970" s="493"/>
      <c r="D970" s="498"/>
      <c r="E970" s="475"/>
      <c r="F970" s="494"/>
    </row>
    <row r="971" spans="1:6" s="426" customFormat="1" ht="11.25">
      <c r="A971" s="500"/>
      <c r="B971" s="540"/>
      <c r="C971" s="493"/>
      <c r="D971" s="498"/>
      <c r="E971" s="475"/>
      <c r="F971" s="494"/>
    </row>
    <row r="972" spans="1:6" s="426" customFormat="1" ht="11.25">
      <c r="A972" s="500"/>
      <c r="B972" s="540"/>
      <c r="C972" s="493"/>
      <c r="D972" s="498"/>
      <c r="E972" s="475"/>
      <c r="F972" s="494"/>
    </row>
    <row r="973" spans="1:6" s="426" customFormat="1" ht="11.25">
      <c r="A973" s="500"/>
      <c r="B973" s="540"/>
      <c r="C973" s="493"/>
      <c r="D973" s="498"/>
      <c r="E973" s="475"/>
      <c r="F973" s="494"/>
    </row>
    <row r="974" spans="1:6" s="426" customFormat="1" ht="11.25">
      <c r="A974" s="500"/>
      <c r="B974" s="540"/>
      <c r="C974" s="493"/>
      <c r="D974" s="498"/>
      <c r="E974" s="475"/>
      <c r="F974" s="494"/>
    </row>
    <row r="975" spans="1:6" s="426" customFormat="1" ht="11.25">
      <c r="A975" s="500"/>
      <c r="B975" s="540"/>
      <c r="C975" s="493"/>
      <c r="D975" s="498"/>
      <c r="E975" s="475"/>
      <c r="F975" s="494"/>
    </row>
    <row r="976" spans="1:6" s="426" customFormat="1" ht="11.25">
      <c r="A976" s="500"/>
      <c r="B976" s="540"/>
      <c r="C976" s="493"/>
      <c r="D976" s="498"/>
      <c r="E976" s="475"/>
      <c r="F976" s="494"/>
    </row>
    <row r="977" spans="1:6" s="426" customFormat="1" ht="11.25">
      <c r="A977" s="500"/>
      <c r="B977" s="540"/>
      <c r="C977" s="493"/>
      <c r="D977" s="498"/>
      <c r="E977" s="475"/>
      <c r="F977" s="494"/>
    </row>
    <row r="978" spans="1:6" s="426" customFormat="1" ht="11.25">
      <c r="A978" s="500"/>
      <c r="B978" s="540"/>
      <c r="C978" s="493"/>
      <c r="D978" s="498"/>
      <c r="E978" s="475"/>
      <c r="F978" s="494"/>
    </row>
    <row r="979" spans="1:6" s="426" customFormat="1" ht="11.25">
      <c r="A979" s="500"/>
      <c r="B979" s="540"/>
      <c r="C979" s="493"/>
      <c r="D979" s="498"/>
      <c r="E979" s="475"/>
      <c r="F979" s="494"/>
    </row>
    <row r="980" spans="1:6" s="426" customFormat="1" ht="11.25">
      <c r="A980" s="500"/>
      <c r="B980" s="540"/>
      <c r="C980" s="493"/>
      <c r="D980" s="498"/>
      <c r="E980" s="475"/>
      <c r="F980" s="494"/>
    </row>
    <row r="981" spans="1:6" s="426" customFormat="1" ht="11.25">
      <c r="A981" s="500"/>
      <c r="B981" s="540"/>
      <c r="C981" s="493"/>
      <c r="D981" s="498"/>
      <c r="E981" s="475"/>
      <c r="F981" s="494"/>
    </row>
    <row r="982" spans="1:6" s="426" customFormat="1" ht="11.25">
      <c r="A982" s="500"/>
      <c r="B982" s="540"/>
      <c r="C982" s="493"/>
      <c r="D982" s="498"/>
      <c r="E982" s="475"/>
      <c r="F982" s="494"/>
    </row>
    <row r="983" spans="1:6" s="426" customFormat="1" ht="11.25">
      <c r="A983" s="500"/>
      <c r="B983" s="540"/>
      <c r="C983" s="493"/>
      <c r="D983" s="498"/>
      <c r="E983" s="475"/>
      <c r="F983" s="494"/>
    </row>
    <row r="984" spans="1:6" s="426" customFormat="1" ht="11.25">
      <c r="A984" s="500"/>
      <c r="B984" s="540"/>
      <c r="C984" s="493"/>
      <c r="D984" s="498"/>
      <c r="E984" s="475"/>
      <c r="F984" s="494"/>
    </row>
    <row r="985" spans="1:6" s="426" customFormat="1" ht="11.25">
      <c r="A985" s="500"/>
      <c r="B985" s="540"/>
      <c r="C985" s="493"/>
      <c r="D985" s="498"/>
      <c r="E985" s="475"/>
      <c r="F985" s="494"/>
    </row>
    <row r="986" spans="1:6" s="426" customFormat="1" ht="11.25">
      <c r="A986" s="500"/>
      <c r="B986" s="540"/>
      <c r="C986" s="493"/>
      <c r="D986" s="498"/>
      <c r="E986" s="475"/>
      <c r="F986" s="494"/>
    </row>
    <row r="987" spans="1:6" s="426" customFormat="1" ht="11.25">
      <c r="A987" s="500"/>
      <c r="B987" s="540"/>
      <c r="C987" s="493"/>
      <c r="D987" s="498"/>
      <c r="E987" s="475"/>
      <c r="F987" s="494"/>
    </row>
    <row r="988" spans="1:6" s="426" customFormat="1" ht="11.25">
      <c r="A988" s="500"/>
      <c r="B988" s="540"/>
      <c r="C988" s="493"/>
      <c r="D988" s="498"/>
      <c r="E988" s="475"/>
      <c r="F988" s="494"/>
    </row>
    <row r="989" spans="1:6" s="426" customFormat="1" ht="11.25">
      <c r="A989" s="500"/>
      <c r="B989" s="540"/>
      <c r="C989" s="493"/>
      <c r="D989" s="498"/>
      <c r="E989" s="475"/>
      <c r="F989" s="494"/>
    </row>
    <row r="990" spans="1:6" s="426" customFormat="1" ht="11.25">
      <c r="A990" s="500"/>
      <c r="B990" s="540"/>
      <c r="C990" s="493"/>
      <c r="D990" s="498"/>
      <c r="E990" s="475"/>
      <c r="F990" s="494"/>
    </row>
    <row r="991" spans="1:6" s="426" customFormat="1" ht="11.25">
      <c r="A991" s="500"/>
      <c r="B991" s="540"/>
      <c r="C991" s="493"/>
      <c r="D991" s="498"/>
      <c r="E991" s="475"/>
      <c r="F991" s="494"/>
    </row>
    <row r="992" spans="1:6" s="426" customFormat="1" ht="11.25">
      <c r="A992" s="500"/>
      <c r="B992" s="540"/>
      <c r="C992" s="493"/>
      <c r="D992" s="498"/>
      <c r="E992" s="475"/>
      <c r="F992" s="494"/>
    </row>
    <row r="993" spans="1:6" s="426" customFormat="1" ht="11.25">
      <c r="A993" s="500"/>
      <c r="B993" s="540"/>
      <c r="C993" s="493"/>
      <c r="D993" s="498"/>
      <c r="E993" s="475"/>
      <c r="F993" s="494"/>
    </row>
    <row r="994" spans="1:6" s="426" customFormat="1" ht="11.25">
      <c r="A994" s="500"/>
      <c r="B994" s="540"/>
      <c r="C994" s="493"/>
      <c r="D994" s="498"/>
      <c r="E994" s="475"/>
      <c r="F994" s="494"/>
    </row>
    <row r="995" spans="1:6" s="426" customFormat="1" ht="11.25">
      <c r="A995" s="500"/>
      <c r="B995" s="540"/>
      <c r="C995" s="493"/>
      <c r="D995" s="498"/>
      <c r="E995" s="475"/>
      <c r="F995" s="494"/>
    </row>
    <row r="996" spans="1:6" s="426" customFormat="1" ht="11.25">
      <c r="A996" s="500"/>
      <c r="B996" s="540"/>
      <c r="C996" s="493"/>
      <c r="D996" s="498"/>
      <c r="E996" s="475"/>
      <c r="F996" s="494"/>
    </row>
    <row r="997" spans="1:6" s="426" customFormat="1" ht="11.25">
      <c r="A997" s="500"/>
      <c r="B997" s="540"/>
      <c r="C997" s="493"/>
      <c r="D997" s="498"/>
      <c r="E997" s="475"/>
      <c r="F997" s="494"/>
    </row>
    <row r="998" spans="1:6" s="426" customFormat="1" ht="11.25">
      <c r="A998" s="500"/>
      <c r="B998" s="540"/>
      <c r="C998" s="493"/>
      <c r="D998" s="498"/>
      <c r="E998" s="475"/>
      <c r="F998" s="494"/>
    </row>
    <row r="999" spans="1:6" s="426" customFormat="1" ht="11.25">
      <c r="A999" s="500"/>
      <c r="B999" s="540"/>
      <c r="C999" s="493"/>
      <c r="D999" s="498"/>
      <c r="E999" s="475"/>
      <c r="F999" s="494"/>
    </row>
    <row r="1000" spans="1:6" s="426" customFormat="1" ht="11.25">
      <c r="A1000" s="500"/>
      <c r="B1000" s="540"/>
      <c r="C1000" s="493"/>
      <c r="D1000" s="498"/>
      <c r="E1000" s="475"/>
      <c r="F1000" s="494"/>
    </row>
    <row r="1001" spans="1:6" s="426" customFormat="1" ht="11.25">
      <c r="A1001" s="500"/>
      <c r="B1001" s="540"/>
      <c r="C1001" s="493"/>
      <c r="D1001" s="498"/>
      <c r="E1001" s="475"/>
      <c r="F1001" s="494"/>
    </row>
    <row r="1002" spans="1:6" s="426" customFormat="1" ht="11.25">
      <c r="A1002" s="500"/>
      <c r="B1002" s="540"/>
      <c r="C1002" s="493"/>
      <c r="D1002" s="498"/>
      <c r="E1002" s="475"/>
      <c r="F1002" s="494"/>
    </row>
    <row r="1003" spans="1:6" s="426" customFormat="1" ht="11.25">
      <c r="A1003" s="500"/>
      <c r="B1003" s="540"/>
      <c r="C1003" s="493"/>
      <c r="D1003" s="498"/>
      <c r="E1003" s="475"/>
      <c r="F1003" s="494"/>
    </row>
    <row r="1004" spans="1:6" s="426" customFormat="1" ht="11.25">
      <c r="A1004" s="500"/>
      <c r="B1004" s="540"/>
      <c r="C1004" s="493"/>
      <c r="D1004" s="498"/>
      <c r="E1004" s="475"/>
      <c r="F1004" s="494"/>
    </row>
    <row r="1005" spans="1:6" s="426" customFormat="1" ht="11.25">
      <c r="A1005" s="500"/>
      <c r="B1005" s="540"/>
      <c r="C1005" s="493"/>
      <c r="D1005" s="498"/>
      <c r="E1005" s="475"/>
      <c r="F1005" s="494"/>
    </row>
    <row r="1006" spans="1:6" s="426" customFormat="1" ht="11.25">
      <c r="A1006" s="500"/>
      <c r="B1006" s="540"/>
      <c r="C1006" s="493"/>
      <c r="D1006" s="498"/>
      <c r="E1006" s="475"/>
      <c r="F1006" s="494"/>
    </row>
    <row r="1007" spans="1:6" s="426" customFormat="1" ht="11.25">
      <c r="A1007" s="500"/>
      <c r="B1007" s="540"/>
      <c r="C1007" s="493"/>
      <c r="D1007" s="498"/>
      <c r="E1007" s="475"/>
      <c r="F1007" s="494"/>
    </row>
    <row r="1008" spans="1:6" s="426" customFormat="1" ht="11.25">
      <c r="A1008" s="500"/>
      <c r="B1008" s="540"/>
      <c r="C1008" s="493"/>
      <c r="D1008" s="498"/>
      <c r="E1008" s="475"/>
      <c r="F1008" s="494"/>
    </row>
    <row r="1009" spans="1:6" s="426" customFormat="1" ht="11.25">
      <c r="A1009" s="500"/>
      <c r="B1009" s="540"/>
      <c r="C1009" s="493"/>
      <c r="D1009" s="498"/>
      <c r="E1009" s="475"/>
      <c r="F1009" s="494"/>
    </row>
    <row r="1010" spans="1:6" s="426" customFormat="1" ht="11.25">
      <c r="A1010" s="500"/>
      <c r="B1010" s="540"/>
      <c r="C1010" s="493"/>
      <c r="D1010" s="498"/>
      <c r="E1010" s="475"/>
      <c r="F1010" s="494"/>
    </row>
    <row r="1011" spans="1:6" s="426" customFormat="1" ht="11.25">
      <c r="A1011" s="500"/>
      <c r="B1011" s="540"/>
      <c r="C1011" s="493"/>
      <c r="D1011" s="498"/>
      <c r="E1011" s="475"/>
      <c r="F1011" s="494"/>
    </row>
    <row r="1012" spans="1:6" s="426" customFormat="1" ht="11.25">
      <c r="A1012" s="500"/>
      <c r="B1012" s="540"/>
      <c r="C1012" s="493"/>
      <c r="D1012" s="498"/>
      <c r="E1012" s="475"/>
      <c r="F1012" s="494"/>
    </row>
    <row r="1013" spans="1:6" s="426" customFormat="1" ht="11.25">
      <c r="A1013" s="500"/>
      <c r="B1013" s="540"/>
      <c r="C1013" s="493"/>
      <c r="D1013" s="498"/>
      <c r="E1013" s="475"/>
      <c r="F1013" s="494"/>
    </row>
    <row r="1014" spans="1:6" s="426" customFormat="1" ht="11.25">
      <c r="A1014" s="500"/>
      <c r="B1014" s="540"/>
      <c r="C1014" s="493"/>
      <c r="D1014" s="498"/>
      <c r="E1014" s="475"/>
      <c r="F1014" s="494"/>
    </row>
    <row r="1015" spans="1:6" s="426" customFormat="1" ht="11.25">
      <c r="A1015" s="500"/>
      <c r="B1015" s="540"/>
      <c r="C1015" s="493"/>
      <c r="D1015" s="498"/>
      <c r="E1015" s="475"/>
      <c r="F1015" s="494"/>
    </row>
    <row r="1016" spans="1:6" s="426" customFormat="1" ht="11.25">
      <c r="A1016" s="500"/>
      <c r="B1016" s="540"/>
      <c r="C1016" s="493"/>
      <c r="D1016" s="498"/>
      <c r="E1016" s="475"/>
      <c r="F1016" s="494"/>
    </row>
    <row r="1017" spans="1:6" s="426" customFormat="1" ht="11.25">
      <c r="A1017" s="500"/>
      <c r="B1017" s="540"/>
      <c r="C1017" s="493"/>
      <c r="D1017" s="498"/>
      <c r="E1017" s="475"/>
      <c r="F1017" s="494"/>
    </row>
    <row r="1018" spans="1:6" s="426" customFormat="1" ht="11.25">
      <c r="A1018" s="500"/>
      <c r="B1018" s="540"/>
      <c r="C1018" s="493"/>
      <c r="D1018" s="498"/>
      <c r="E1018" s="475"/>
      <c r="F1018" s="494"/>
    </row>
    <row r="1019" spans="1:6" s="426" customFormat="1" ht="11.25">
      <c r="A1019" s="500"/>
      <c r="B1019" s="540"/>
      <c r="C1019" s="493"/>
      <c r="D1019" s="498"/>
      <c r="E1019" s="475"/>
      <c r="F1019" s="494"/>
    </row>
    <row r="1020" spans="1:6" s="426" customFormat="1" ht="11.25">
      <c r="A1020" s="500"/>
      <c r="B1020" s="540"/>
      <c r="C1020" s="493"/>
      <c r="D1020" s="498"/>
      <c r="E1020" s="475"/>
      <c r="F1020" s="494"/>
    </row>
    <row r="1021" spans="1:6" s="426" customFormat="1" ht="11.25">
      <c r="A1021" s="500"/>
      <c r="B1021" s="540"/>
      <c r="C1021" s="493"/>
      <c r="D1021" s="498"/>
      <c r="E1021" s="475"/>
      <c r="F1021" s="494"/>
    </row>
    <row r="1022" spans="1:6" s="426" customFormat="1" ht="11.25">
      <c r="A1022" s="500"/>
      <c r="B1022" s="540"/>
      <c r="C1022" s="493"/>
      <c r="D1022" s="498"/>
      <c r="E1022" s="475"/>
      <c r="F1022" s="494"/>
    </row>
    <row r="1023" spans="1:6" s="426" customFormat="1" ht="11.25">
      <c r="A1023" s="500"/>
      <c r="B1023" s="540"/>
      <c r="C1023" s="493"/>
      <c r="D1023" s="498"/>
      <c r="E1023" s="475"/>
      <c r="F1023" s="494"/>
    </row>
    <row r="1024" spans="1:6" s="426" customFormat="1" ht="11.25">
      <c r="A1024" s="500"/>
      <c r="B1024" s="540"/>
      <c r="C1024" s="493"/>
      <c r="D1024" s="498"/>
      <c r="E1024" s="475"/>
      <c r="F1024" s="494"/>
    </row>
    <row r="1025" spans="1:6" s="426" customFormat="1" ht="11.25">
      <c r="A1025" s="500"/>
      <c r="B1025" s="540"/>
      <c r="C1025" s="493"/>
      <c r="D1025" s="498"/>
      <c r="E1025" s="475"/>
      <c r="F1025" s="494"/>
    </row>
    <row r="1026" spans="1:6" s="426" customFormat="1" ht="11.25">
      <c r="A1026" s="500"/>
      <c r="B1026" s="540"/>
      <c r="C1026" s="493"/>
      <c r="D1026" s="498"/>
      <c r="E1026" s="475"/>
      <c r="F1026" s="494"/>
    </row>
    <row r="1027" spans="1:6" s="426" customFormat="1" ht="11.25">
      <c r="A1027" s="500"/>
      <c r="B1027" s="540"/>
      <c r="C1027" s="493"/>
      <c r="D1027" s="498"/>
      <c r="E1027" s="475"/>
      <c r="F1027" s="494"/>
    </row>
    <row r="1028" spans="1:6" s="426" customFormat="1" ht="11.25">
      <c r="A1028" s="500"/>
      <c r="B1028" s="540"/>
      <c r="C1028" s="493"/>
      <c r="D1028" s="498"/>
      <c r="E1028" s="475"/>
      <c r="F1028" s="494"/>
    </row>
    <row r="1029" spans="1:6" s="426" customFormat="1" ht="11.25">
      <c r="A1029" s="500"/>
      <c r="B1029" s="540"/>
      <c r="C1029" s="493"/>
      <c r="D1029" s="498"/>
      <c r="E1029" s="475"/>
      <c r="F1029" s="494"/>
    </row>
    <row r="1030" spans="1:6" s="426" customFormat="1" ht="11.25">
      <c r="A1030" s="500"/>
      <c r="B1030" s="540"/>
      <c r="C1030" s="493"/>
      <c r="D1030" s="498"/>
      <c r="E1030" s="475"/>
      <c r="F1030" s="494"/>
    </row>
    <row r="1031" spans="1:6" s="426" customFormat="1" ht="11.25">
      <c r="A1031" s="500"/>
      <c r="B1031" s="540"/>
      <c r="C1031" s="493"/>
      <c r="D1031" s="498"/>
      <c r="E1031" s="475"/>
      <c r="F1031" s="494"/>
    </row>
    <row r="1032" spans="1:6" s="426" customFormat="1" ht="11.25">
      <c r="A1032" s="500"/>
      <c r="B1032" s="540"/>
      <c r="C1032" s="493"/>
      <c r="D1032" s="498"/>
      <c r="E1032" s="475"/>
      <c r="F1032" s="494"/>
    </row>
    <row r="1033" spans="1:6" s="426" customFormat="1" ht="11.25">
      <c r="A1033" s="500"/>
      <c r="B1033" s="540"/>
      <c r="C1033" s="493"/>
      <c r="D1033" s="498"/>
      <c r="E1033" s="475"/>
      <c r="F1033" s="494"/>
    </row>
    <row r="1034" spans="1:6" s="426" customFormat="1" ht="11.25">
      <c r="A1034" s="500"/>
      <c r="B1034" s="540"/>
      <c r="C1034" s="493"/>
      <c r="D1034" s="498"/>
      <c r="E1034" s="475"/>
      <c r="F1034" s="494"/>
    </row>
    <row r="1035" spans="1:6" s="426" customFormat="1" ht="11.25">
      <c r="A1035" s="500"/>
      <c r="B1035" s="540"/>
      <c r="C1035" s="493"/>
      <c r="D1035" s="498"/>
      <c r="E1035" s="475"/>
      <c r="F1035" s="494"/>
    </row>
    <row r="1036" spans="1:6" s="426" customFormat="1" ht="11.25">
      <c r="A1036" s="500"/>
      <c r="B1036" s="540"/>
      <c r="C1036" s="493"/>
      <c r="D1036" s="498"/>
      <c r="E1036" s="475"/>
      <c r="F1036" s="494"/>
    </row>
    <row r="1037" spans="1:6" s="426" customFormat="1" ht="11.25">
      <c r="A1037" s="500"/>
      <c r="B1037" s="540"/>
      <c r="C1037" s="493"/>
      <c r="D1037" s="498"/>
      <c r="E1037" s="475"/>
      <c r="F1037" s="494"/>
    </row>
    <row r="1038" spans="1:6" s="426" customFormat="1" ht="11.25">
      <c r="A1038" s="500"/>
      <c r="B1038" s="540"/>
      <c r="C1038" s="493"/>
      <c r="D1038" s="498"/>
      <c r="E1038" s="475"/>
      <c r="F1038" s="494"/>
    </row>
    <row r="1039" spans="1:6" s="426" customFormat="1" ht="11.25">
      <c r="A1039" s="500"/>
      <c r="B1039" s="540"/>
      <c r="C1039" s="493"/>
      <c r="D1039" s="498"/>
      <c r="E1039" s="475"/>
      <c r="F1039" s="494"/>
    </row>
    <row r="1040" spans="1:6" s="426" customFormat="1" ht="11.25">
      <c r="A1040" s="500"/>
      <c r="B1040" s="540"/>
      <c r="C1040" s="493"/>
      <c r="D1040" s="498"/>
      <c r="E1040" s="475"/>
      <c r="F1040" s="494"/>
    </row>
    <row r="1041" spans="1:6" s="426" customFormat="1" ht="11.25">
      <c r="A1041" s="500"/>
      <c r="B1041" s="540"/>
      <c r="C1041" s="493"/>
      <c r="D1041" s="498"/>
      <c r="E1041" s="475"/>
      <c r="F1041" s="494"/>
    </row>
    <row r="1042" spans="1:6" s="426" customFormat="1" ht="11.25">
      <c r="A1042" s="500"/>
      <c r="B1042" s="540"/>
      <c r="C1042" s="493"/>
      <c r="D1042" s="498"/>
      <c r="E1042" s="475"/>
      <c r="F1042" s="494"/>
    </row>
    <row r="1043" spans="1:6" s="426" customFormat="1" ht="11.25">
      <c r="A1043" s="500"/>
      <c r="B1043" s="540"/>
      <c r="C1043" s="493"/>
      <c r="D1043" s="498"/>
      <c r="E1043" s="475"/>
      <c r="F1043" s="494"/>
    </row>
    <row r="1044" spans="1:6" s="426" customFormat="1" ht="11.25">
      <c r="A1044" s="500"/>
      <c r="B1044" s="540"/>
      <c r="C1044" s="493"/>
      <c r="D1044" s="498"/>
      <c r="E1044" s="475"/>
      <c r="F1044" s="494"/>
    </row>
    <row r="1045" spans="1:6" s="426" customFormat="1" ht="11.25">
      <c r="A1045" s="500"/>
      <c r="B1045" s="540"/>
      <c r="C1045" s="493"/>
      <c r="D1045" s="498"/>
      <c r="E1045" s="475"/>
      <c r="F1045" s="494"/>
    </row>
    <row r="1046" spans="1:6" s="426" customFormat="1" ht="11.25">
      <c r="A1046" s="500"/>
      <c r="B1046" s="540"/>
      <c r="C1046" s="493"/>
      <c r="D1046" s="498"/>
      <c r="E1046" s="475"/>
      <c r="F1046" s="494"/>
    </row>
    <row r="1047" spans="1:6" s="426" customFormat="1" ht="11.25">
      <c r="A1047" s="500"/>
      <c r="B1047" s="540"/>
      <c r="C1047" s="493"/>
      <c r="D1047" s="498"/>
      <c r="E1047" s="475"/>
      <c r="F1047" s="494"/>
    </row>
    <row r="1048" spans="1:6" s="426" customFormat="1" ht="11.25">
      <c r="A1048" s="500"/>
      <c r="B1048" s="540"/>
      <c r="C1048" s="493"/>
      <c r="D1048" s="498"/>
      <c r="E1048" s="475"/>
      <c r="F1048" s="494"/>
    </row>
    <row r="1049" spans="1:6" s="426" customFormat="1" ht="11.25">
      <c r="A1049" s="500"/>
      <c r="B1049" s="540"/>
      <c r="C1049" s="493"/>
      <c r="D1049" s="498"/>
      <c r="E1049" s="475"/>
      <c r="F1049" s="494"/>
    </row>
    <row r="1050" spans="1:6" s="426" customFormat="1" ht="11.25">
      <c r="A1050" s="500"/>
      <c r="B1050" s="540"/>
      <c r="C1050" s="493"/>
      <c r="D1050" s="498"/>
      <c r="E1050" s="475"/>
      <c r="F1050" s="494"/>
    </row>
    <row r="1051" spans="1:6" s="426" customFormat="1" ht="11.25">
      <c r="A1051" s="500"/>
      <c r="B1051" s="540"/>
      <c r="C1051" s="493"/>
      <c r="D1051" s="498"/>
      <c r="E1051" s="475"/>
      <c r="F1051" s="494"/>
    </row>
    <row r="1052" spans="1:6" s="426" customFormat="1" ht="11.25">
      <c r="A1052" s="500"/>
      <c r="B1052" s="540"/>
      <c r="C1052" s="493"/>
      <c r="D1052" s="498"/>
      <c r="E1052" s="475"/>
      <c r="F1052" s="494"/>
    </row>
    <row r="1053" spans="1:6" s="426" customFormat="1" ht="11.25">
      <c r="A1053" s="500"/>
      <c r="B1053" s="540"/>
      <c r="C1053" s="493"/>
      <c r="D1053" s="498"/>
      <c r="E1053" s="475"/>
      <c r="F1053" s="494"/>
    </row>
    <row r="1054" spans="1:6" s="426" customFormat="1" ht="11.25">
      <c r="A1054" s="500"/>
      <c r="B1054" s="540"/>
      <c r="C1054" s="493"/>
      <c r="D1054" s="498"/>
      <c r="E1054" s="475"/>
      <c r="F1054" s="494"/>
    </row>
    <row r="1055" spans="1:6" s="426" customFormat="1" ht="11.25">
      <c r="A1055" s="500"/>
      <c r="B1055" s="540"/>
      <c r="C1055" s="493"/>
      <c r="D1055" s="498"/>
      <c r="E1055" s="475"/>
      <c r="F1055" s="494"/>
    </row>
    <row r="1056" spans="1:6" s="426" customFormat="1" ht="11.25">
      <c r="A1056" s="500"/>
      <c r="B1056" s="540"/>
      <c r="C1056" s="493"/>
      <c r="D1056" s="498"/>
      <c r="E1056" s="475"/>
      <c r="F1056" s="494"/>
    </row>
    <row r="1057" spans="1:6" s="426" customFormat="1" ht="11.25">
      <c r="A1057" s="500"/>
      <c r="B1057" s="540"/>
      <c r="C1057" s="493"/>
      <c r="D1057" s="498"/>
      <c r="E1057" s="475"/>
      <c r="F1057" s="494"/>
    </row>
    <row r="1058" spans="1:12" ht="11.25">
      <c r="A1058" s="500"/>
      <c r="B1058" s="540"/>
      <c r="D1058" s="498"/>
      <c r="E1058" s="475"/>
      <c r="F1058" s="494"/>
      <c r="G1058" s="426"/>
      <c r="H1058" s="426"/>
      <c r="I1058" s="426"/>
      <c r="J1058" s="426"/>
      <c r="K1058" s="426"/>
      <c r="L1058" s="426"/>
    </row>
    <row r="1059" spans="1:11" ht="11.25">
      <c r="A1059" s="500"/>
      <c r="B1059" s="540"/>
      <c r="D1059" s="498"/>
      <c r="E1059" s="475"/>
      <c r="F1059" s="494"/>
      <c r="G1059" s="426"/>
      <c r="H1059" s="426"/>
      <c r="I1059" s="426"/>
      <c r="J1059" s="426"/>
      <c r="K1059" s="426"/>
    </row>
    <row r="1060" spans="1:11" ht="11.25">
      <c r="A1060" s="500"/>
      <c r="B1060" s="540"/>
      <c r="D1060" s="498"/>
      <c r="E1060" s="475"/>
      <c r="F1060" s="494"/>
      <c r="G1060" s="426"/>
      <c r="H1060" s="426"/>
      <c r="I1060" s="426"/>
      <c r="J1060" s="426"/>
      <c r="K1060" s="426"/>
    </row>
    <row r="1061" spans="1:11" ht="11.25">
      <c r="A1061" s="500"/>
      <c r="B1061" s="540"/>
      <c r="D1061" s="498"/>
      <c r="E1061" s="475"/>
      <c r="F1061" s="494"/>
      <c r="G1061" s="426"/>
      <c r="H1061" s="426"/>
      <c r="I1061" s="426"/>
      <c r="J1061" s="426"/>
      <c r="K1061" s="426"/>
    </row>
    <row r="1062" spans="1:11" ht="11.25">
      <c r="A1062" s="500"/>
      <c r="B1062" s="540"/>
      <c r="D1062" s="498"/>
      <c r="E1062" s="475"/>
      <c r="F1062" s="494"/>
      <c r="G1062" s="426"/>
      <c r="H1062" s="426"/>
      <c r="I1062" s="426"/>
      <c r="J1062" s="426"/>
      <c r="K1062" s="426"/>
    </row>
    <row r="1063" spans="1:6" ht="11.25">
      <c r="A1063" s="500"/>
      <c r="B1063" s="540"/>
      <c r="D1063" s="498"/>
      <c r="E1063" s="475"/>
      <c r="F1063" s="494"/>
    </row>
    <row r="1064" spans="1:6" ht="11.25">
      <c r="A1064" s="500"/>
      <c r="B1064" s="540"/>
      <c r="D1064" s="498"/>
      <c r="E1064" s="475"/>
      <c r="F1064" s="494"/>
    </row>
    <row r="1065" spans="1:6" ht="11.25">
      <c r="A1065" s="500"/>
      <c r="B1065" s="540"/>
      <c r="D1065" s="498"/>
      <c r="E1065" s="475"/>
      <c r="F1065" s="494"/>
    </row>
    <row r="1066" spans="1:6" ht="11.25">
      <c r="A1066" s="500"/>
      <c r="B1066" s="540"/>
      <c r="D1066" s="498"/>
      <c r="E1066" s="475"/>
      <c r="F1066" s="494"/>
    </row>
    <row r="1067" spans="1:6" ht="11.25">
      <c r="A1067" s="500"/>
      <c r="B1067" s="540"/>
      <c r="D1067" s="498"/>
      <c r="E1067" s="475"/>
      <c r="F1067" s="494"/>
    </row>
    <row r="1068" spans="1:6" ht="11.25">
      <c r="A1068" s="500"/>
      <c r="B1068" s="540"/>
      <c r="D1068" s="498"/>
      <c r="E1068" s="475"/>
      <c r="F1068" s="494"/>
    </row>
    <row r="1069" spans="1:6" ht="11.25">
      <c r="A1069" s="500"/>
      <c r="B1069" s="540"/>
      <c r="D1069" s="498"/>
      <c r="E1069" s="475"/>
      <c r="F1069" s="494"/>
    </row>
    <row r="1070" spans="1:6" ht="11.25">
      <c r="A1070" s="500"/>
      <c r="B1070" s="540"/>
      <c r="D1070" s="498"/>
      <c r="E1070" s="475"/>
      <c r="F1070" s="494"/>
    </row>
    <row r="1071" spans="1:6" ht="11.25">
      <c r="A1071" s="500"/>
      <c r="B1071" s="540"/>
      <c r="D1071" s="498"/>
      <c r="E1071" s="475"/>
      <c r="F1071" s="494"/>
    </row>
    <row r="1072" spans="1:6" ht="11.25">
      <c r="A1072" s="500"/>
      <c r="B1072" s="540"/>
      <c r="D1072" s="498"/>
      <c r="E1072" s="475"/>
      <c r="F1072" s="494"/>
    </row>
    <row r="1073" spans="1:6" ht="11.25">
      <c r="A1073" s="500"/>
      <c r="B1073" s="540"/>
      <c r="D1073" s="498"/>
      <c r="E1073" s="475"/>
      <c r="F1073" s="494"/>
    </row>
    <row r="1074" spans="1:6" ht="11.25">
      <c r="A1074" s="500"/>
      <c r="B1074" s="540"/>
      <c r="D1074" s="498"/>
      <c r="E1074" s="475"/>
      <c r="F1074" s="494"/>
    </row>
    <row r="1075" spans="1:6" ht="11.25">
      <c r="A1075" s="500"/>
      <c r="B1075" s="540"/>
      <c r="D1075" s="498"/>
      <c r="E1075" s="475"/>
      <c r="F1075" s="494"/>
    </row>
    <row r="1076" spans="1:6" ht="11.25">
      <c r="A1076" s="500"/>
      <c r="B1076" s="540"/>
      <c r="D1076" s="498"/>
      <c r="E1076" s="475"/>
      <c r="F1076" s="494"/>
    </row>
    <row r="1077" spans="1:6" ht="11.25">
      <c r="A1077" s="500"/>
      <c r="B1077" s="540"/>
      <c r="D1077" s="498"/>
      <c r="E1077" s="475"/>
      <c r="F1077" s="494"/>
    </row>
    <row r="1078" spans="1:6" ht="11.25">
      <c r="A1078" s="500"/>
      <c r="B1078" s="540"/>
      <c r="D1078" s="498"/>
      <c r="E1078" s="475"/>
      <c r="F1078" s="494"/>
    </row>
    <row r="1079" spans="1:6" ht="11.25">
      <c r="A1079" s="500"/>
      <c r="B1079" s="540"/>
      <c r="D1079" s="498"/>
      <c r="E1079" s="475"/>
      <c r="F1079" s="494"/>
    </row>
    <row r="1080" spans="1:6" ht="11.25">
      <c r="A1080" s="500"/>
      <c r="B1080" s="540"/>
      <c r="D1080" s="498"/>
      <c r="E1080" s="475"/>
      <c r="F1080" s="494"/>
    </row>
    <row r="1081" spans="1:6" ht="11.25">
      <c r="A1081" s="500"/>
      <c r="B1081" s="540"/>
      <c r="D1081" s="498"/>
      <c r="E1081" s="475"/>
      <c r="F1081" s="494"/>
    </row>
    <row r="1082" spans="1:6" ht="11.25">
      <c r="A1082" s="500"/>
      <c r="B1082" s="540"/>
      <c r="D1082" s="498"/>
      <c r="E1082" s="475"/>
      <c r="F1082" s="494"/>
    </row>
    <row r="1083" spans="1:6" ht="11.25">
      <c r="A1083" s="500"/>
      <c r="B1083" s="540"/>
      <c r="D1083" s="498"/>
      <c r="E1083" s="475"/>
      <c r="F1083" s="494"/>
    </row>
    <row r="1084" spans="1:6" ht="11.25">
      <c r="A1084" s="500"/>
      <c r="B1084" s="540"/>
      <c r="D1084" s="498"/>
      <c r="E1084" s="475"/>
      <c r="F1084" s="494"/>
    </row>
    <row r="1085" spans="1:6" ht="11.25">
      <c r="A1085" s="500"/>
      <c r="B1085" s="540"/>
      <c r="D1085" s="498"/>
      <c r="E1085" s="475"/>
      <c r="F1085" s="494"/>
    </row>
    <row r="1086" spans="1:6" ht="11.25">
      <c r="A1086" s="500"/>
      <c r="B1086" s="540"/>
      <c r="D1086" s="498"/>
      <c r="E1086" s="475"/>
      <c r="F1086" s="494"/>
    </row>
    <row r="1087" spans="1:6" ht="11.25">
      <c r="A1087" s="500"/>
      <c r="B1087" s="540"/>
      <c r="D1087" s="498"/>
      <c r="E1087" s="475"/>
      <c r="F1087" s="494"/>
    </row>
    <row r="1088" spans="1:6" ht="11.25">
      <c r="A1088" s="500"/>
      <c r="B1088" s="540"/>
      <c r="D1088" s="498"/>
      <c r="E1088" s="475"/>
      <c r="F1088" s="494"/>
    </row>
    <row r="1089" spans="1:6" ht="11.25">
      <c r="A1089" s="500"/>
      <c r="B1089" s="540"/>
      <c r="D1089" s="498"/>
      <c r="E1089" s="475"/>
      <c r="F1089" s="494"/>
    </row>
    <row r="1090" spans="1:6" ht="11.25">
      <c r="A1090" s="500"/>
      <c r="B1090" s="540"/>
      <c r="D1090" s="498"/>
      <c r="E1090" s="475"/>
      <c r="F1090" s="494"/>
    </row>
    <row r="1091" spans="1:6" ht="11.25">
      <c r="A1091" s="500"/>
      <c r="B1091" s="540"/>
      <c r="D1091" s="498"/>
      <c r="E1091" s="475"/>
      <c r="F1091" s="494"/>
    </row>
    <row r="1092" spans="1:6" ht="11.25">
      <c r="A1092" s="500"/>
      <c r="B1092" s="540"/>
      <c r="D1092" s="498"/>
      <c r="E1092" s="475"/>
      <c r="F1092" s="494"/>
    </row>
    <row r="1093" spans="1:6" ht="11.25">
      <c r="A1093" s="500"/>
      <c r="B1093" s="540"/>
      <c r="D1093" s="498"/>
      <c r="E1093" s="475"/>
      <c r="F1093" s="494"/>
    </row>
    <row r="1094" spans="1:6" ht="11.25">
      <c r="A1094" s="500"/>
      <c r="B1094" s="540"/>
      <c r="D1094" s="498"/>
      <c r="E1094" s="475"/>
      <c r="F1094" s="494"/>
    </row>
    <row r="1095" spans="1:6" ht="11.25">
      <c r="A1095" s="500"/>
      <c r="B1095" s="540"/>
      <c r="D1095" s="498"/>
      <c r="E1095" s="475"/>
      <c r="F1095" s="494"/>
    </row>
    <row r="1096" spans="1:6" ht="11.25">
      <c r="A1096" s="500"/>
      <c r="B1096" s="540"/>
      <c r="D1096" s="498"/>
      <c r="E1096" s="475"/>
      <c r="F1096" s="494"/>
    </row>
    <row r="1097" spans="1:6" ht="11.25">
      <c r="A1097" s="500"/>
      <c r="B1097" s="540"/>
      <c r="D1097" s="498"/>
      <c r="E1097" s="475"/>
      <c r="F1097" s="494"/>
    </row>
    <row r="1098" spans="1:6" ht="11.25">
      <c r="A1098" s="500"/>
      <c r="B1098" s="540"/>
      <c r="D1098" s="498"/>
      <c r="E1098" s="475"/>
      <c r="F1098" s="494"/>
    </row>
    <row r="1099" spans="1:6" ht="11.25">
      <c r="A1099" s="500"/>
      <c r="B1099" s="540"/>
      <c r="D1099" s="498"/>
      <c r="E1099" s="475"/>
      <c r="F1099" s="494"/>
    </row>
    <row r="1100" spans="1:6" ht="11.25">
      <c r="A1100" s="500"/>
      <c r="B1100" s="540"/>
      <c r="D1100" s="498"/>
      <c r="E1100" s="475"/>
      <c r="F1100" s="494"/>
    </row>
    <row r="1101" spans="1:6" ht="11.25">
      <c r="A1101" s="500"/>
      <c r="B1101" s="540"/>
      <c r="D1101" s="498"/>
      <c r="E1101" s="475"/>
      <c r="F1101" s="494"/>
    </row>
    <row r="1102" spans="1:6" ht="11.25">
      <c r="A1102" s="500"/>
      <c r="B1102" s="540"/>
      <c r="D1102" s="498"/>
      <c r="E1102" s="475"/>
      <c r="F1102" s="494"/>
    </row>
    <row r="1103" spans="1:6" ht="11.25">
      <c r="A1103" s="500"/>
      <c r="B1103" s="540"/>
      <c r="D1103" s="498"/>
      <c r="E1103" s="475"/>
      <c r="F1103" s="494"/>
    </row>
    <row r="1104" spans="1:6" ht="11.25">
      <c r="A1104" s="500"/>
      <c r="B1104" s="540"/>
      <c r="D1104" s="498"/>
      <c r="E1104" s="475"/>
      <c r="F1104" s="494"/>
    </row>
    <row r="1105" spans="1:6" ht="11.25">
      <c r="A1105" s="500"/>
      <c r="B1105" s="540"/>
      <c r="D1105" s="498"/>
      <c r="E1105" s="475"/>
      <c r="F1105" s="494"/>
    </row>
    <row r="1106" spans="1:6" ht="11.25">
      <c r="A1106" s="500"/>
      <c r="B1106" s="540"/>
      <c r="D1106" s="498"/>
      <c r="E1106" s="475"/>
      <c r="F1106" s="494"/>
    </row>
    <row r="1107" spans="1:6" ht="11.25">
      <c r="A1107" s="500"/>
      <c r="B1107" s="540"/>
      <c r="D1107" s="498"/>
      <c r="E1107" s="475"/>
      <c r="F1107" s="494"/>
    </row>
    <row r="1108" spans="1:6" ht="11.25">
      <c r="A1108" s="500"/>
      <c r="B1108" s="540"/>
      <c r="D1108" s="498"/>
      <c r="E1108" s="475"/>
      <c r="F1108" s="494"/>
    </row>
    <row r="1109" spans="1:6" ht="11.25">
      <c r="A1109" s="500"/>
      <c r="B1109" s="540"/>
      <c r="D1109" s="498"/>
      <c r="E1109" s="475"/>
      <c r="F1109" s="494"/>
    </row>
    <row r="1110" spans="1:6" ht="11.25">
      <c r="A1110" s="500"/>
      <c r="B1110" s="540"/>
      <c r="D1110" s="498"/>
      <c r="E1110" s="475"/>
      <c r="F1110" s="494"/>
    </row>
    <row r="1111" spans="1:6" ht="11.25">
      <c r="A1111" s="500"/>
      <c r="B1111" s="540"/>
      <c r="D1111" s="498"/>
      <c r="E1111" s="475"/>
      <c r="F1111" s="494"/>
    </row>
    <row r="1112" spans="1:6" ht="11.25">
      <c r="A1112" s="500"/>
      <c r="B1112" s="540"/>
      <c r="D1112" s="498"/>
      <c r="E1112" s="475"/>
      <c r="F1112" s="494"/>
    </row>
    <row r="1113" spans="1:6" ht="11.25">
      <c r="A1113" s="500"/>
      <c r="B1113" s="540"/>
      <c r="D1113" s="498"/>
      <c r="E1113" s="475"/>
      <c r="F1113" s="494"/>
    </row>
    <row r="1114" spans="1:6" ht="11.25">
      <c r="A1114" s="500"/>
      <c r="B1114" s="540"/>
      <c r="D1114" s="498"/>
      <c r="E1114" s="475"/>
      <c r="F1114" s="494"/>
    </row>
    <row r="1115" spans="1:6" ht="11.25">
      <c r="A1115" s="500"/>
      <c r="B1115" s="540"/>
      <c r="D1115" s="498"/>
      <c r="E1115" s="475"/>
      <c r="F1115" s="494"/>
    </row>
    <row r="1116" spans="1:6" ht="11.25">
      <c r="A1116" s="500"/>
      <c r="B1116" s="540"/>
      <c r="D1116" s="498"/>
      <c r="E1116" s="475"/>
      <c r="F1116" s="494"/>
    </row>
    <row r="1117" spans="1:6" ht="11.25">
      <c r="A1117" s="500"/>
      <c r="B1117" s="540"/>
      <c r="D1117" s="498"/>
      <c r="E1117" s="475"/>
      <c r="F1117" s="494"/>
    </row>
    <row r="1118" spans="1:6" ht="11.25">
      <c r="A1118" s="500"/>
      <c r="B1118" s="540"/>
      <c r="D1118" s="498"/>
      <c r="E1118" s="475"/>
      <c r="F1118" s="494"/>
    </row>
    <row r="1119" spans="1:6" ht="11.25">
      <c r="A1119" s="500"/>
      <c r="B1119" s="540"/>
      <c r="D1119" s="498"/>
      <c r="E1119" s="475"/>
      <c r="F1119" s="494"/>
    </row>
    <row r="1120" spans="1:6" ht="11.25">
      <c r="A1120" s="500"/>
      <c r="B1120" s="540"/>
      <c r="D1120" s="498"/>
      <c r="E1120" s="475"/>
      <c r="F1120" s="494"/>
    </row>
    <row r="1121" spans="1:6" ht="11.25">
      <c r="A1121" s="500"/>
      <c r="B1121" s="540"/>
      <c r="D1121" s="498"/>
      <c r="E1121" s="475"/>
      <c r="F1121" s="494"/>
    </row>
    <row r="1122" spans="1:6" ht="11.25">
      <c r="A1122" s="500"/>
      <c r="B1122" s="540"/>
      <c r="D1122" s="498"/>
      <c r="E1122" s="475"/>
      <c r="F1122" s="494"/>
    </row>
    <row r="1123" spans="1:6" ht="11.25">
      <c r="A1123" s="500"/>
      <c r="B1123" s="540"/>
      <c r="D1123" s="498"/>
      <c r="E1123" s="475"/>
      <c r="F1123" s="494"/>
    </row>
    <row r="1124" spans="1:6" ht="11.25">
      <c r="A1124" s="500"/>
      <c r="B1124" s="540"/>
      <c r="D1124" s="498"/>
      <c r="E1124" s="475"/>
      <c r="F1124" s="494"/>
    </row>
    <row r="1125" spans="1:6" ht="11.25">
      <c r="A1125" s="500"/>
      <c r="B1125" s="540"/>
      <c r="D1125" s="498"/>
      <c r="E1125" s="475"/>
      <c r="F1125" s="494"/>
    </row>
    <row r="1126" spans="1:6" ht="11.25">
      <c r="A1126" s="500"/>
      <c r="B1126" s="540"/>
      <c r="D1126" s="498"/>
      <c r="E1126" s="475"/>
      <c r="F1126" s="494"/>
    </row>
    <row r="1127" spans="1:6" ht="11.25">
      <c r="A1127" s="500"/>
      <c r="B1127" s="540"/>
      <c r="D1127" s="498"/>
      <c r="E1127" s="475"/>
      <c r="F1127" s="494"/>
    </row>
    <row r="1128" spans="1:6" ht="11.25">
      <c r="A1128" s="500"/>
      <c r="B1128" s="540"/>
      <c r="D1128" s="498"/>
      <c r="E1128" s="475"/>
      <c r="F1128" s="494"/>
    </row>
    <row r="1129" spans="1:6" ht="11.25">
      <c r="A1129" s="500"/>
      <c r="B1129" s="540"/>
      <c r="D1129" s="498"/>
      <c r="E1129" s="475"/>
      <c r="F1129" s="494"/>
    </row>
    <row r="1130" spans="1:6" ht="11.25">
      <c r="A1130" s="500"/>
      <c r="B1130" s="540"/>
      <c r="D1130" s="498"/>
      <c r="E1130" s="475"/>
      <c r="F1130" s="494"/>
    </row>
    <row r="1131" spans="1:6" ht="11.25">
      <c r="A1131" s="500"/>
      <c r="B1131" s="540"/>
      <c r="D1131" s="498"/>
      <c r="E1131" s="475"/>
      <c r="F1131" s="494"/>
    </row>
    <row r="1132" spans="1:6" ht="11.25">
      <c r="A1132" s="500"/>
      <c r="B1132" s="540"/>
      <c r="D1132" s="498"/>
      <c r="E1132" s="475"/>
      <c r="F1132" s="494"/>
    </row>
    <row r="1133" spans="1:6" ht="11.25">
      <c r="A1133" s="500"/>
      <c r="B1133" s="540"/>
      <c r="D1133" s="498"/>
      <c r="E1133" s="475"/>
      <c r="F1133" s="494"/>
    </row>
    <row r="1134" spans="1:6" ht="11.25">
      <c r="A1134" s="500"/>
      <c r="B1134" s="540"/>
      <c r="D1134" s="498"/>
      <c r="E1134" s="475"/>
      <c r="F1134" s="494"/>
    </row>
    <row r="1135" spans="1:6" ht="11.25">
      <c r="A1135" s="500"/>
      <c r="B1135" s="540"/>
      <c r="D1135" s="498"/>
      <c r="E1135" s="475"/>
      <c r="F1135" s="494"/>
    </row>
    <row r="1136" spans="1:6" ht="11.25">
      <c r="A1136" s="500"/>
      <c r="B1136" s="540"/>
      <c r="D1136" s="498"/>
      <c r="E1136" s="475"/>
      <c r="F1136" s="494"/>
    </row>
    <row r="1137" spans="1:6" ht="11.25">
      <c r="A1137" s="500"/>
      <c r="B1137" s="540"/>
      <c r="D1137" s="498"/>
      <c r="E1137" s="475"/>
      <c r="F1137" s="494"/>
    </row>
    <row r="1138" spans="1:6" ht="11.25">
      <c r="A1138" s="500"/>
      <c r="B1138" s="540"/>
      <c r="D1138" s="498"/>
      <c r="E1138" s="475"/>
      <c r="F1138" s="494"/>
    </row>
    <row r="1139" spans="1:6" ht="11.25">
      <c r="A1139" s="500"/>
      <c r="B1139" s="540"/>
      <c r="D1139" s="498"/>
      <c r="E1139" s="475"/>
      <c r="F1139" s="494"/>
    </row>
    <row r="1140" spans="1:6" ht="11.25">
      <c r="A1140" s="500"/>
      <c r="B1140" s="540"/>
      <c r="D1140" s="498"/>
      <c r="E1140" s="475"/>
      <c r="F1140" s="494"/>
    </row>
    <row r="1141" spans="1:6" ht="11.25">
      <c r="A1141" s="500"/>
      <c r="B1141" s="540"/>
      <c r="D1141" s="498"/>
      <c r="E1141" s="475"/>
      <c r="F1141" s="494"/>
    </row>
    <row r="1142" spans="1:6" ht="11.25">
      <c r="A1142" s="500"/>
      <c r="B1142" s="540"/>
      <c r="D1142" s="498"/>
      <c r="E1142" s="475"/>
      <c r="F1142" s="494"/>
    </row>
    <row r="1143" spans="1:6" ht="11.25">
      <c r="A1143" s="500"/>
      <c r="B1143" s="540"/>
      <c r="D1143" s="498"/>
      <c r="E1143" s="475"/>
      <c r="F1143" s="494"/>
    </row>
    <row r="1144" spans="1:6" ht="11.25">
      <c r="A1144" s="500"/>
      <c r="B1144" s="540"/>
      <c r="D1144" s="498"/>
      <c r="E1144" s="475"/>
      <c r="F1144" s="494"/>
    </row>
    <row r="1145" spans="1:6" ht="11.25">
      <c r="A1145" s="500"/>
      <c r="B1145" s="540"/>
      <c r="D1145" s="498"/>
      <c r="E1145" s="475"/>
      <c r="F1145" s="494"/>
    </row>
    <row r="1146" spans="1:6" ht="11.25">
      <c r="A1146" s="500"/>
      <c r="B1146" s="540"/>
      <c r="D1146" s="498"/>
      <c r="E1146" s="475"/>
      <c r="F1146" s="494"/>
    </row>
    <row r="1147" spans="1:6" ht="11.25">
      <c r="A1147" s="500"/>
      <c r="B1147" s="540"/>
      <c r="D1147" s="498"/>
      <c r="E1147" s="475"/>
      <c r="F1147" s="494"/>
    </row>
    <row r="1148" spans="1:6" ht="11.25">
      <c r="A1148" s="500"/>
      <c r="B1148" s="540"/>
      <c r="D1148" s="498"/>
      <c r="E1148" s="475"/>
      <c r="F1148" s="494"/>
    </row>
    <row r="1149" spans="1:6" ht="11.25">
      <c r="A1149" s="500"/>
      <c r="B1149" s="540"/>
      <c r="D1149" s="498"/>
      <c r="E1149" s="475"/>
      <c r="F1149" s="494"/>
    </row>
    <row r="1150" spans="1:6" ht="11.25">
      <c r="A1150" s="500"/>
      <c r="B1150" s="540"/>
      <c r="D1150" s="498"/>
      <c r="E1150" s="475"/>
      <c r="F1150" s="494"/>
    </row>
    <row r="1151" spans="1:6" ht="11.25">
      <c r="A1151" s="500"/>
      <c r="D1151" s="498"/>
      <c r="E1151" s="475"/>
      <c r="F1151" s="494"/>
    </row>
    <row r="1152" spans="1:6" ht="11.25">
      <c r="A1152" s="500"/>
      <c r="D1152" s="498"/>
      <c r="E1152" s="475"/>
      <c r="F1152" s="494"/>
    </row>
  </sheetData>
  <sheetProtection password="CCAA" sheet="1" objects="1" scenarios="1" selectLockedCells="1"/>
  <mergeCells count="1">
    <mergeCell ref="B124:D124"/>
  </mergeCells>
  <printOptions/>
  <pageMargins left="1.1811023622047245" right="0.3937007874015748" top="0.7874015748031497" bottom="0.7874015748031497" header="0.31496062992125984" footer="0"/>
  <pageSetup firstPageNumber="16" useFirstPageNumber="1" horizontalDpi="300" verticalDpi="300" orientation="portrait" paperSize="9" scale="86" r:id="rId1"/>
  <headerFooter alignWithMargins="0">
    <oddHeader>&amp;C&amp;"Arial,Poševno"FEKALNA KANALIZACIJA ROMSKEGA NASELJA ŠMIHEL - KANAL GV11</oddHeader>
    <oddFooter>&amp;L&amp;8Topos, d.o.o., št. načrta 11/06, marec 2007&amp;R&amp;P</oddFooter>
  </headerFooter>
  <rowBreaks count="2" manualBreakCount="2">
    <brk id="51" max="5" man="1"/>
    <brk id="85" max="5" man="1"/>
  </rowBreaks>
</worksheet>
</file>

<file path=xl/worksheets/sheet7.xml><?xml version="1.0" encoding="utf-8"?>
<worksheet xmlns="http://schemas.openxmlformats.org/spreadsheetml/2006/main" xmlns:r="http://schemas.openxmlformats.org/officeDocument/2006/relationships">
  <sheetPr>
    <outlinePr summaryBelow="0" summaryRight="0"/>
  </sheetPr>
  <dimension ref="A1:L1451"/>
  <sheetViews>
    <sheetView view="pageBreakPreview" zoomScale="145" zoomScaleNormal="110" zoomScaleSheetLayoutView="145" zoomScalePageLayoutView="0" workbookViewId="0" topLeftCell="A49">
      <selection activeCell="E54" sqref="E54"/>
    </sheetView>
  </sheetViews>
  <sheetFormatPr defaultColWidth="9.140625" defaultRowHeight="12.75"/>
  <cols>
    <col min="1" max="1" width="6.7109375" style="83" customWidth="1"/>
    <col min="2" max="2" width="37.7109375" style="120" customWidth="1"/>
    <col min="3" max="3" width="7.28125" style="236" customWidth="1"/>
    <col min="4" max="4" width="5.7109375" style="111" customWidth="1"/>
    <col min="5" max="5" width="11.421875" style="474" customWidth="1"/>
    <col min="6" max="6" width="15.57421875" style="252" customWidth="1"/>
    <col min="7" max="9" width="10.28125" style="89" customWidth="1"/>
    <col min="10" max="16384" width="9.140625" style="89" customWidth="1"/>
  </cols>
  <sheetData>
    <row r="1" spans="1:6" s="1" customFormat="1" ht="12" thickBot="1">
      <c r="A1" s="268" t="s">
        <v>0</v>
      </c>
      <c r="B1" s="269" t="s">
        <v>1</v>
      </c>
      <c r="C1" s="270" t="s">
        <v>2</v>
      </c>
      <c r="D1" s="271" t="s">
        <v>3</v>
      </c>
      <c r="E1" s="444" t="s">
        <v>241</v>
      </c>
      <c r="F1" s="273" t="s">
        <v>242</v>
      </c>
    </row>
    <row r="2" spans="1:7" s="67" customFormat="1" ht="11.25">
      <c r="A2" s="64"/>
      <c r="B2" s="116"/>
      <c r="C2" s="230"/>
      <c r="D2" s="106"/>
      <c r="E2" s="463"/>
      <c r="F2" s="249"/>
      <c r="G2" s="66"/>
    </row>
    <row r="3" spans="1:6" s="70" customFormat="1" ht="11.25">
      <c r="A3" s="68" t="s">
        <v>8</v>
      </c>
      <c r="B3" s="117" t="s">
        <v>9</v>
      </c>
      <c r="C3" s="231"/>
      <c r="D3" s="107"/>
      <c r="E3" s="464"/>
      <c r="F3" s="250"/>
    </row>
    <row r="4" spans="1:7" s="74" customFormat="1" ht="11.25">
      <c r="A4" s="71"/>
      <c r="B4" s="118"/>
      <c r="C4" s="232"/>
      <c r="D4" s="108"/>
      <c r="E4" s="465"/>
      <c r="F4" s="251"/>
      <c r="G4" s="73"/>
    </row>
    <row r="5" spans="1:7" s="74" customFormat="1" ht="28.5" customHeight="1">
      <c r="A5" s="219" t="s">
        <v>10</v>
      </c>
      <c r="B5" s="222" t="s">
        <v>63</v>
      </c>
      <c r="C5" s="233"/>
      <c r="D5" s="109"/>
      <c r="E5" s="461"/>
      <c r="F5" s="47"/>
      <c r="G5" s="73"/>
    </row>
    <row r="6" spans="1:7" s="74" customFormat="1" ht="11.25">
      <c r="A6" s="219"/>
      <c r="B6" s="223" t="s">
        <v>14</v>
      </c>
      <c r="C6" s="105">
        <v>1</v>
      </c>
      <c r="D6" s="133" t="s">
        <v>88</v>
      </c>
      <c r="E6" s="461"/>
      <c r="F6" s="47">
        <f>C6*E6</f>
        <v>0</v>
      </c>
      <c r="G6" s="73"/>
    </row>
    <row r="7" spans="1:7" s="74" customFormat="1" ht="11.25">
      <c r="A7" s="219"/>
      <c r="B7" s="118"/>
      <c r="C7" s="232"/>
      <c r="D7" s="108"/>
      <c r="E7" s="465"/>
      <c r="F7" s="47"/>
      <c r="G7" s="73"/>
    </row>
    <row r="8" spans="1:6" s="80" customFormat="1" ht="12" thickBot="1">
      <c r="A8" s="259" t="s">
        <v>8</v>
      </c>
      <c r="B8" s="260" t="s">
        <v>20</v>
      </c>
      <c r="C8" s="247"/>
      <c r="D8" s="245"/>
      <c r="E8" s="466"/>
      <c r="F8" s="244">
        <f>SUM(F6:F7)</f>
        <v>0</v>
      </c>
    </row>
    <row r="9" spans="1:6" s="80" customFormat="1" ht="11.25">
      <c r="A9" s="261"/>
      <c r="B9" s="262"/>
      <c r="C9" s="104"/>
      <c r="D9" s="101"/>
      <c r="E9" s="462"/>
      <c r="F9" s="79"/>
    </row>
    <row r="10" spans="1:6" s="80" customFormat="1" ht="11.25">
      <c r="A10" s="174" t="s">
        <v>21</v>
      </c>
      <c r="B10" s="258" t="s">
        <v>4</v>
      </c>
      <c r="C10" s="104"/>
      <c r="D10" s="101"/>
      <c r="E10" s="462"/>
      <c r="F10" s="79"/>
    </row>
    <row r="11" spans="1:6" s="80" customFormat="1" ht="11.25">
      <c r="A11" s="62"/>
      <c r="B11" s="63"/>
      <c r="C11" s="104"/>
      <c r="D11" s="101"/>
      <c r="E11" s="462"/>
      <c r="F11" s="79"/>
    </row>
    <row r="12" spans="1:6" s="80" customFormat="1" ht="45">
      <c r="A12" s="159" t="s">
        <v>10</v>
      </c>
      <c r="B12" s="238" t="s">
        <v>213</v>
      </c>
      <c r="C12" s="104"/>
      <c r="D12" s="101"/>
      <c r="E12" s="462"/>
      <c r="F12" s="79"/>
    </row>
    <row r="13" spans="1:6" s="80" customFormat="1" ht="11.25">
      <c r="A13" s="159"/>
      <c r="B13" s="224" t="s">
        <v>41</v>
      </c>
      <c r="C13" s="104">
        <v>31.3</v>
      </c>
      <c r="D13" s="101" t="s">
        <v>23</v>
      </c>
      <c r="E13" s="462"/>
      <c r="F13" s="47">
        <f>C13*E13</f>
        <v>0</v>
      </c>
    </row>
    <row r="14" spans="1:6" s="80" customFormat="1" ht="11.25">
      <c r="A14" s="159"/>
      <c r="B14" s="224" t="s">
        <v>40</v>
      </c>
      <c r="C14" s="104">
        <v>20.9</v>
      </c>
      <c r="D14" s="101" t="s">
        <v>23</v>
      </c>
      <c r="E14" s="462"/>
      <c r="F14" s="47">
        <f>C14*E14</f>
        <v>0</v>
      </c>
    </row>
    <row r="15" spans="1:6" s="80" customFormat="1" ht="11.25">
      <c r="A15" s="159"/>
      <c r="B15" s="224"/>
      <c r="C15" s="104"/>
      <c r="D15" s="101"/>
      <c r="E15" s="462"/>
      <c r="F15" s="79"/>
    </row>
    <row r="16" spans="1:6" s="80" customFormat="1" ht="45">
      <c r="A16" s="159" t="s">
        <v>12</v>
      </c>
      <c r="B16" s="238" t="s">
        <v>214</v>
      </c>
      <c r="C16" s="104"/>
      <c r="D16" s="101"/>
      <c r="E16" s="462"/>
      <c r="F16" s="79"/>
    </row>
    <row r="17" spans="1:6" s="80" customFormat="1" ht="11.25">
      <c r="A17" s="159"/>
      <c r="B17" s="224" t="s">
        <v>54</v>
      </c>
      <c r="C17" s="104">
        <v>20.9</v>
      </c>
      <c r="D17" s="101" t="s">
        <v>23</v>
      </c>
      <c r="E17" s="462"/>
      <c r="F17" s="47">
        <f>C17*E17</f>
        <v>0</v>
      </c>
    </row>
    <row r="18" spans="1:6" s="80" customFormat="1" ht="11.25">
      <c r="A18" s="159"/>
      <c r="B18" s="224" t="s">
        <v>55</v>
      </c>
      <c r="C18" s="104">
        <v>13.9</v>
      </c>
      <c r="D18" s="101" t="s">
        <v>23</v>
      </c>
      <c r="E18" s="462"/>
      <c r="F18" s="47">
        <f>C18*E18</f>
        <v>0</v>
      </c>
    </row>
    <row r="19" spans="1:6" s="80" customFormat="1" ht="11.25">
      <c r="A19" s="159"/>
      <c r="B19" s="224"/>
      <c r="C19" s="104"/>
      <c r="D19" s="101"/>
      <c r="E19" s="462"/>
      <c r="F19" s="79"/>
    </row>
    <row r="20" spans="1:6" s="80" customFormat="1" ht="67.5">
      <c r="A20" s="159" t="s">
        <v>15</v>
      </c>
      <c r="B20" s="140" t="s">
        <v>180</v>
      </c>
      <c r="C20" s="104"/>
      <c r="D20" s="101"/>
      <c r="E20" s="462"/>
      <c r="F20" s="79"/>
    </row>
    <row r="21" spans="1:6" s="80" customFormat="1" ht="11.25">
      <c r="A21" s="159"/>
      <c r="B21" s="224"/>
      <c r="C21" s="97">
        <v>10</v>
      </c>
      <c r="D21" s="98" t="s">
        <v>44</v>
      </c>
      <c r="E21" s="467"/>
      <c r="F21" s="47">
        <f>C21*E21</f>
        <v>0</v>
      </c>
    </row>
    <row r="22" spans="1:6" s="80" customFormat="1" ht="11.25">
      <c r="A22" s="159"/>
      <c r="B22" s="224"/>
      <c r="C22" s="104"/>
      <c r="D22" s="101"/>
      <c r="E22" s="462"/>
      <c r="F22" s="79"/>
    </row>
    <row r="23" spans="1:6" s="80" customFormat="1" ht="33.75">
      <c r="A23" s="159" t="s">
        <v>16</v>
      </c>
      <c r="B23" s="238" t="s">
        <v>215</v>
      </c>
      <c r="C23" s="104"/>
      <c r="D23" s="101"/>
      <c r="E23" s="462"/>
      <c r="F23" s="79"/>
    </row>
    <row r="24" spans="1:6" s="80" customFormat="1" ht="11.25">
      <c r="A24" s="159"/>
      <c r="B24" s="224"/>
      <c r="C24" s="104">
        <v>3.13</v>
      </c>
      <c r="D24" s="101" t="s">
        <v>23</v>
      </c>
      <c r="E24" s="462"/>
      <c r="F24" s="47">
        <f>C24*E24</f>
        <v>0</v>
      </c>
    </row>
    <row r="25" spans="1:6" s="80" customFormat="1" ht="11.25">
      <c r="A25" s="159"/>
      <c r="B25" s="224"/>
      <c r="C25" s="104"/>
      <c r="D25" s="101"/>
      <c r="E25" s="462"/>
      <c r="F25" s="79"/>
    </row>
    <row r="26" spans="1:6" s="80" customFormat="1" ht="33.75">
      <c r="A26" s="159" t="s">
        <v>17</v>
      </c>
      <c r="B26" s="238" t="s">
        <v>216</v>
      </c>
      <c r="C26" s="104"/>
      <c r="D26" s="101"/>
      <c r="E26" s="462"/>
      <c r="F26" s="79"/>
    </row>
    <row r="27" spans="1:6" s="80" customFormat="1" ht="11.25">
      <c r="A27" s="159"/>
      <c r="B27" s="224"/>
      <c r="C27" s="104">
        <v>110</v>
      </c>
      <c r="D27" s="101" t="s">
        <v>23</v>
      </c>
      <c r="E27" s="462"/>
      <c r="F27" s="47">
        <f>C27*E27</f>
        <v>0</v>
      </c>
    </row>
    <row r="28" spans="1:6" s="80" customFormat="1" ht="10.5" customHeight="1">
      <c r="A28" s="159"/>
      <c r="B28" s="224"/>
      <c r="C28" s="104"/>
      <c r="D28" s="101"/>
      <c r="E28" s="462"/>
      <c r="F28" s="79"/>
    </row>
    <row r="29" spans="1:6" s="80" customFormat="1" ht="37.5" customHeight="1">
      <c r="A29" s="161" t="s">
        <v>18</v>
      </c>
      <c r="B29" s="192" t="s">
        <v>178</v>
      </c>
      <c r="C29" s="104"/>
      <c r="D29" s="101"/>
      <c r="E29" s="462"/>
      <c r="F29" s="79"/>
    </row>
    <row r="30" spans="1:6" s="80" customFormat="1" ht="12" customHeight="1">
      <c r="A30" s="159"/>
      <c r="B30" s="224"/>
      <c r="C30" s="104">
        <v>100</v>
      </c>
      <c r="D30" s="101" t="s">
        <v>22</v>
      </c>
      <c r="E30" s="462"/>
      <c r="F30" s="47">
        <f>C30*E30</f>
        <v>0</v>
      </c>
    </row>
    <row r="31" spans="1:6" s="80" customFormat="1" ht="12" customHeight="1">
      <c r="A31" s="159"/>
      <c r="B31" s="224"/>
      <c r="C31" s="104"/>
      <c r="D31" s="101"/>
      <c r="E31" s="462"/>
      <c r="F31" s="79"/>
    </row>
    <row r="32" spans="1:6" s="80" customFormat="1" ht="16.5" customHeight="1">
      <c r="A32" s="161" t="s">
        <v>24</v>
      </c>
      <c r="B32" s="116" t="s">
        <v>80</v>
      </c>
      <c r="C32" s="104"/>
      <c r="D32" s="101"/>
      <c r="E32" s="462"/>
      <c r="F32" s="79"/>
    </row>
    <row r="33" spans="1:6" s="80" customFormat="1" ht="12.75" customHeight="1">
      <c r="A33" s="159"/>
      <c r="B33" s="224"/>
      <c r="C33" s="104">
        <v>6.25</v>
      </c>
      <c r="D33" s="101" t="s">
        <v>22</v>
      </c>
      <c r="E33" s="462"/>
      <c r="F33" s="47">
        <f>C33*E33</f>
        <v>0</v>
      </c>
    </row>
    <row r="34" spans="1:6" s="80" customFormat="1" ht="12" customHeight="1">
      <c r="A34" s="62"/>
      <c r="B34" s="63"/>
      <c r="C34" s="104"/>
      <c r="D34" s="101"/>
      <c r="E34" s="462"/>
      <c r="F34" s="79"/>
    </row>
    <row r="35" spans="1:6" s="80" customFormat="1" ht="12" thickBot="1">
      <c r="A35" s="253" t="s">
        <v>21</v>
      </c>
      <c r="B35" s="254" t="s">
        <v>34</v>
      </c>
      <c r="C35" s="248"/>
      <c r="D35" s="246"/>
      <c r="E35" s="468"/>
      <c r="F35" s="244">
        <f>SUM(F13:F34)</f>
        <v>0</v>
      </c>
    </row>
    <row r="36" spans="1:6" s="80" customFormat="1" ht="11.25">
      <c r="A36" s="174"/>
      <c r="B36" s="258"/>
      <c r="C36" s="234"/>
      <c r="D36" s="110"/>
      <c r="E36" s="469"/>
      <c r="F36" s="81"/>
    </row>
    <row r="37" spans="1:6" s="80" customFormat="1" ht="11.25">
      <c r="A37" s="174" t="s">
        <v>35</v>
      </c>
      <c r="B37" s="258" t="s">
        <v>6</v>
      </c>
      <c r="C37" s="235"/>
      <c r="D37" s="101"/>
      <c r="E37" s="462"/>
      <c r="F37" s="79"/>
    </row>
    <row r="38" spans="1:6" s="80" customFormat="1" ht="11.25">
      <c r="A38" s="82"/>
      <c r="B38" s="119"/>
      <c r="C38" s="235"/>
      <c r="D38" s="101"/>
      <c r="E38" s="462"/>
      <c r="F38" s="79"/>
    </row>
    <row r="39" spans="1:6" s="80" customFormat="1" ht="24" customHeight="1">
      <c r="A39" s="159" t="s">
        <v>10</v>
      </c>
      <c r="B39" s="225" t="s">
        <v>218</v>
      </c>
      <c r="C39" s="236"/>
      <c r="D39" s="101"/>
      <c r="E39" s="462"/>
      <c r="F39" s="47"/>
    </row>
    <row r="40" spans="1:6" s="80" customFormat="1" ht="12.75" customHeight="1">
      <c r="A40" s="159"/>
      <c r="B40" s="224"/>
      <c r="C40" s="236">
        <v>0.95</v>
      </c>
      <c r="D40" s="101" t="s">
        <v>23</v>
      </c>
      <c r="E40" s="462"/>
      <c r="F40" s="47">
        <f>C40*E40</f>
        <v>0</v>
      </c>
    </row>
    <row r="41" spans="1:6" s="80" customFormat="1" ht="12.75" customHeight="1">
      <c r="A41" s="159"/>
      <c r="B41" s="224"/>
      <c r="C41" s="236"/>
      <c r="D41" s="101"/>
      <c r="E41" s="462"/>
      <c r="F41" s="79"/>
    </row>
    <row r="42" spans="1:6" s="80" customFormat="1" ht="50.25" customHeight="1">
      <c r="A42" s="161" t="s">
        <v>12</v>
      </c>
      <c r="B42" s="238" t="s">
        <v>217</v>
      </c>
      <c r="C42" s="236"/>
      <c r="D42" s="101"/>
      <c r="E42" s="462"/>
      <c r="F42" s="79"/>
    </row>
    <row r="43" spans="1:6" s="80" customFormat="1" ht="12.75" customHeight="1">
      <c r="A43" s="159"/>
      <c r="B43" s="224"/>
      <c r="C43" s="236">
        <v>1</v>
      </c>
      <c r="D43" s="133" t="s">
        <v>88</v>
      </c>
      <c r="E43" s="462"/>
      <c r="F43" s="47">
        <f>C43*E43</f>
        <v>0</v>
      </c>
    </row>
    <row r="44" spans="1:6" s="80" customFormat="1" ht="12.75" customHeight="1">
      <c r="A44" s="159"/>
      <c r="B44" s="224"/>
      <c r="C44" s="236"/>
      <c r="D44" s="101"/>
      <c r="E44" s="462"/>
      <c r="F44" s="79"/>
    </row>
    <row r="45" spans="1:6" s="80" customFormat="1" ht="46.5" customHeight="1">
      <c r="A45" s="161" t="s">
        <v>15</v>
      </c>
      <c r="B45" s="238" t="s">
        <v>219</v>
      </c>
      <c r="C45" s="236"/>
      <c r="D45" s="101"/>
      <c r="E45" s="462"/>
      <c r="F45" s="79"/>
    </row>
    <row r="46" spans="1:6" s="80" customFormat="1" ht="12.75" customHeight="1">
      <c r="A46" s="159"/>
      <c r="B46" s="224"/>
      <c r="C46" s="236">
        <v>1.9</v>
      </c>
      <c r="D46" s="229" t="s">
        <v>23</v>
      </c>
      <c r="E46" s="462"/>
      <c r="F46" s="47">
        <f>C46*E46</f>
        <v>0</v>
      </c>
    </row>
    <row r="47" spans="1:6" s="80" customFormat="1" ht="12.75" customHeight="1">
      <c r="A47" s="159"/>
      <c r="B47" s="224"/>
      <c r="C47" s="236"/>
      <c r="D47" s="229"/>
      <c r="E47" s="462"/>
      <c r="F47" s="79"/>
    </row>
    <row r="48" spans="1:6" s="80" customFormat="1" ht="36.75" customHeight="1">
      <c r="A48" s="161" t="s">
        <v>16</v>
      </c>
      <c r="B48" s="238" t="s">
        <v>223</v>
      </c>
      <c r="C48" s="236"/>
      <c r="D48" s="229"/>
      <c r="E48" s="462"/>
      <c r="F48" s="79"/>
    </row>
    <row r="49" spans="1:6" s="80" customFormat="1" ht="12.75" customHeight="1">
      <c r="A49" s="159"/>
      <c r="B49" s="224"/>
      <c r="C49" s="236">
        <v>2.25</v>
      </c>
      <c r="D49" s="229" t="s">
        <v>23</v>
      </c>
      <c r="E49" s="462"/>
      <c r="F49" s="47">
        <f>C49*E49</f>
        <v>0</v>
      </c>
    </row>
    <row r="50" spans="1:6" s="80" customFormat="1" ht="12.75" customHeight="1">
      <c r="A50" s="159"/>
      <c r="B50" s="224"/>
      <c r="C50" s="236"/>
      <c r="D50" s="229"/>
      <c r="E50" s="462"/>
      <c r="F50" s="47"/>
    </row>
    <row r="51" spans="1:6" s="80" customFormat="1" ht="33.75">
      <c r="A51" s="159" t="s">
        <v>15</v>
      </c>
      <c r="B51" s="225" t="s">
        <v>220</v>
      </c>
      <c r="C51" s="99"/>
      <c r="D51" s="100"/>
      <c r="E51" s="470"/>
      <c r="F51" s="79"/>
    </row>
    <row r="52" spans="1:6" s="80" customFormat="1" ht="11.25">
      <c r="A52" s="159"/>
      <c r="B52" s="225"/>
      <c r="C52" s="99">
        <v>1</v>
      </c>
      <c r="D52" s="133" t="s">
        <v>88</v>
      </c>
      <c r="E52" s="470"/>
      <c r="F52" s="47">
        <f>C52*E52</f>
        <v>0</v>
      </c>
    </row>
    <row r="53" spans="1:6" s="80" customFormat="1" ht="11.25">
      <c r="A53" s="159"/>
      <c r="B53" s="225"/>
      <c r="C53" s="99"/>
      <c r="D53" s="100"/>
      <c r="E53" s="470"/>
      <c r="F53" s="79"/>
    </row>
    <row r="54" spans="1:6" s="80" customFormat="1" ht="22.5">
      <c r="A54" s="159" t="s">
        <v>16</v>
      </c>
      <c r="B54" s="225" t="s">
        <v>81</v>
      </c>
      <c r="C54" s="99"/>
      <c r="D54" s="100"/>
      <c r="E54" s="470"/>
      <c r="F54" s="79"/>
    </row>
    <row r="55" spans="1:6" s="80" customFormat="1" ht="11.25">
      <c r="A55" s="159"/>
      <c r="B55" s="225"/>
      <c r="C55" s="99">
        <v>1</v>
      </c>
      <c r="D55" s="133" t="s">
        <v>88</v>
      </c>
      <c r="E55" s="470"/>
      <c r="F55" s="47">
        <f>C55*E55</f>
        <v>0</v>
      </c>
    </row>
    <row r="56" spans="1:6" s="80" customFormat="1" ht="11.25">
      <c r="A56" s="159"/>
      <c r="B56" s="225"/>
      <c r="C56" s="99"/>
      <c r="D56" s="100"/>
      <c r="E56" s="470"/>
      <c r="F56" s="79"/>
    </row>
    <row r="57" spans="1:6" s="80" customFormat="1" ht="12.75" customHeight="1" thickBot="1">
      <c r="A57" s="253" t="s">
        <v>35</v>
      </c>
      <c r="B57" s="254" t="s">
        <v>36</v>
      </c>
      <c r="C57" s="255"/>
      <c r="D57" s="256"/>
      <c r="E57" s="471"/>
      <c r="F57" s="257">
        <f>SUM(F40:F56)</f>
        <v>0</v>
      </c>
    </row>
    <row r="58" spans="1:6" s="80" customFormat="1" ht="11.25" customHeight="1">
      <c r="A58" s="263"/>
      <c r="B58" s="175"/>
      <c r="C58" s="264"/>
      <c r="D58" s="265"/>
      <c r="E58" s="472"/>
      <c r="F58" s="266"/>
    </row>
    <row r="59" spans="1:6" s="80" customFormat="1" ht="11.25" customHeight="1">
      <c r="A59" s="263"/>
      <c r="B59" s="175"/>
      <c r="C59" s="264"/>
      <c r="D59" s="265"/>
      <c r="E59" s="472"/>
      <c r="F59" s="266"/>
    </row>
    <row r="60" spans="1:6" s="80" customFormat="1" ht="11.25" customHeight="1">
      <c r="A60" s="263"/>
      <c r="B60" s="175"/>
      <c r="C60" s="264"/>
      <c r="D60" s="265"/>
      <c r="E60" s="472"/>
      <c r="F60" s="266"/>
    </row>
    <row r="61" spans="1:6" s="80" customFormat="1" ht="11.25" customHeight="1">
      <c r="A61" s="263"/>
      <c r="B61" s="175"/>
      <c r="C61" s="264"/>
      <c r="D61" s="265"/>
      <c r="E61" s="472"/>
      <c r="F61" s="266"/>
    </row>
    <row r="62" spans="1:6" s="80" customFormat="1" ht="11.25" customHeight="1">
      <c r="A62" s="263"/>
      <c r="B62" s="175"/>
      <c r="C62" s="264"/>
      <c r="D62" s="265"/>
      <c r="E62" s="472"/>
      <c r="F62" s="266"/>
    </row>
    <row r="63" spans="1:6" s="80" customFormat="1" ht="12.75" customHeight="1">
      <c r="A63" s="263"/>
      <c r="B63" s="175"/>
      <c r="C63" s="264"/>
      <c r="D63" s="265"/>
      <c r="E63" s="472"/>
      <c r="F63" s="266"/>
    </row>
    <row r="64" spans="1:6" s="80" customFormat="1" ht="12.75" customHeight="1">
      <c r="A64" s="263"/>
      <c r="B64" s="175"/>
      <c r="C64" s="264"/>
      <c r="D64" s="265"/>
      <c r="E64" s="472"/>
      <c r="F64" s="266"/>
    </row>
    <row r="65" spans="1:6" s="80" customFormat="1" ht="12.75" customHeight="1">
      <c r="A65" s="263"/>
      <c r="B65" s="175"/>
      <c r="C65" s="264"/>
      <c r="D65" s="265"/>
      <c r="E65" s="472"/>
      <c r="F65" s="266"/>
    </row>
    <row r="66" spans="1:6" s="80" customFormat="1" ht="12.75" customHeight="1">
      <c r="A66" s="263"/>
      <c r="B66" s="175"/>
      <c r="C66" s="264"/>
      <c r="D66" s="265"/>
      <c r="E66" s="472"/>
      <c r="F66" s="266"/>
    </row>
    <row r="67" spans="1:6" s="7" customFormat="1" ht="18" customHeight="1">
      <c r="A67" s="94"/>
      <c r="B67" s="549" t="s">
        <v>251</v>
      </c>
      <c r="C67" s="549"/>
      <c r="D67" s="549"/>
      <c r="E67" s="453"/>
      <c r="F67" s="58"/>
    </row>
    <row r="68" spans="1:6" s="7" customFormat="1" ht="18" customHeight="1">
      <c r="A68" s="94"/>
      <c r="B68" s="44"/>
      <c r="C68" s="95"/>
      <c r="D68" s="27"/>
      <c r="E68" s="453"/>
      <c r="F68" s="58"/>
    </row>
    <row r="69" spans="1:6" s="7" customFormat="1" ht="18" customHeight="1">
      <c r="A69" s="198" t="s">
        <v>8</v>
      </c>
      <c r="B69" s="199" t="s">
        <v>9</v>
      </c>
      <c r="C69" s="200"/>
      <c r="D69" s="201"/>
      <c r="E69" s="454"/>
      <c r="F69" s="202">
        <f>F8</f>
        <v>0</v>
      </c>
    </row>
    <row r="70" spans="1:6" s="7" customFormat="1" ht="18" customHeight="1">
      <c r="A70" s="203" t="s">
        <v>21</v>
      </c>
      <c r="B70" s="204" t="s">
        <v>4</v>
      </c>
      <c r="C70" s="205"/>
      <c r="D70" s="206"/>
      <c r="E70" s="455"/>
      <c r="F70" s="207">
        <f>F35</f>
        <v>0</v>
      </c>
    </row>
    <row r="71" spans="1:6" s="7" customFormat="1" ht="18" customHeight="1">
      <c r="A71" s="203" t="s">
        <v>35</v>
      </c>
      <c r="B71" s="204" t="s">
        <v>6</v>
      </c>
      <c r="C71" s="205"/>
      <c r="D71" s="206"/>
      <c r="E71" s="455"/>
      <c r="F71" s="207">
        <f>F57</f>
        <v>0</v>
      </c>
    </row>
    <row r="72" spans="1:6" s="7" customFormat="1" ht="18" customHeight="1">
      <c r="A72" s="94"/>
      <c r="B72" s="44"/>
      <c r="C72" s="95"/>
      <c r="D72" s="27"/>
      <c r="E72" s="453"/>
      <c r="F72" s="58"/>
    </row>
    <row r="73" spans="1:6" s="7" customFormat="1" ht="18" customHeight="1" thickBot="1">
      <c r="A73" s="208"/>
      <c r="B73" s="165" t="s">
        <v>5</v>
      </c>
      <c r="C73" s="209"/>
      <c r="D73" s="167"/>
      <c r="E73" s="473"/>
      <c r="F73" s="210">
        <f>SUM(F69:F72)</f>
        <v>0</v>
      </c>
    </row>
    <row r="74" spans="1:6" s="7" customFormat="1" ht="18" customHeight="1">
      <c r="A74" s="94"/>
      <c r="B74" s="44"/>
      <c r="C74" s="95"/>
      <c r="D74" s="27"/>
      <c r="E74" s="453"/>
      <c r="F74" s="58"/>
    </row>
    <row r="75" spans="1:6" s="7" customFormat="1" ht="11.25">
      <c r="A75" s="94"/>
      <c r="B75" s="44"/>
      <c r="C75" s="95"/>
      <c r="D75" s="27"/>
      <c r="E75" s="453"/>
      <c r="F75" s="58"/>
    </row>
    <row r="76" spans="1:6" s="7" customFormat="1" ht="11.25">
      <c r="A76" s="94"/>
      <c r="B76" s="44"/>
      <c r="C76" s="95"/>
      <c r="D76" s="27"/>
      <c r="E76" s="453"/>
      <c r="F76" s="58"/>
    </row>
    <row r="77" spans="1:6" s="7" customFormat="1" ht="11.25">
      <c r="A77" s="94"/>
      <c r="B77" s="44"/>
      <c r="C77" s="95"/>
      <c r="D77" s="27"/>
      <c r="E77" s="453"/>
      <c r="F77" s="58"/>
    </row>
    <row r="78" spans="1:6" s="7" customFormat="1" ht="11.25">
      <c r="A78" s="94"/>
      <c r="B78" s="44"/>
      <c r="C78" s="95"/>
      <c r="D78" s="27"/>
      <c r="E78" s="453"/>
      <c r="F78" s="58"/>
    </row>
    <row r="79" spans="1:6" s="7" customFormat="1" ht="11.25">
      <c r="A79" s="94"/>
      <c r="B79" s="44"/>
      <c r="C79" s="95"/>
      <c r="D79" s="27"/>
      <c r="E79" s="453"/>
      <c r="F79" s="58"/>
    </row>
    <row r="80" spans="1:6" s="80" customFormat="1" ht="11.25">
      <c r="A80" s="62"/>
      <c r="B80" s="63"/>
      <c r="C80" s="236"/>
      <c r="D80" s="101"/>
      <c r="E80" s="462"/>
      <c r="F80" s="79"/>
    </row>
    <row r="81" spans="1:6" s="80" customFormat="1" ht="11.25">
      <c r="A81" s="62"/>
      <c r="B81" s="63"/>
      <c r="C81" s="236"/>
      <c r="D81" s="101"/>
      <c r="E81" s="462"/>
      <c r="F81" s="79"/>
    </row>
    <row r="82" spans="1:6" s="80" customFormat="1" ht="11.25">
      <c r="A82" s="62"/>
      <c r="B82" s="63"/>
      <c r="C82" s="236"/>
      <c r="D82" s="101"/>
      <c r="E82" s="462"/>
      <c r="F82" s="79"/>
    </row>
    <row r="83" spans="1:6" s="80" customFormat="1" ht="11.25">
      <c r="A83" s="62"/>
      <c r="B83" s="63"/>
      <c r="C83" s="236"/>
      <c r="D83" s="101"/>
      <c r="E83" s="462"/>
      <c r="F83" s="79"/>
    </row>
    <row r="84" spans="1:6" s="80" customFormat="1" ht="11.25">
      <c r="A84" s="62"/>
      <c r="B84" s="63"/>
      <c r="C84" s="236"/>
      <c r="D84" s="101"/>
      <c r="E84" s="462"/>
      <c r="F84" s="79"/>
    </row>
    <row r="85" spans="1:6" s="80" customFormat="1" ht="11.25">
      <c r="A85" s="62"/>
      <c r="B85" s="63"/>
      <c r="C85" s="236"/>
      <c r="D85" s="101"/>
      <c r="E85" s="462"/>
      <c r="F85" s="79"/>
    </row>
    <row r="86" spans="1:6" s="80" customFormat="1" ht="11.25">
      <c r="A86" s="62"/>
      <c r="B86" s="63"/>
      <c r="C86" s="236"/>
      <c r="D86" s="101"/>
      <c r="E86" s="462"/>
      <c r="F86" s="79"/>
    </row>
    <row r="87" spans="1:6" s="80" customFormat="1" ht="11.25">
      <c r="A87" s="62"/>
      <c r="B87" s="63"/>
      <c r="C87" s="236"/>
      <c r="D87" s="101"/>
      <c r="E87" s="462"/>
      <c r="F87" s="79"/>
    </row>
    <row r="88" spans="1:6" s="80" customFormat="1" ht="11.25">
      <c r="A88" s="62"/>
      <c r="B88" s="63"/>
      <c r="C88" s="236"/>
      <c r="D88" s="101"/>
      <c r="E88" s="462"/>
      <c r="F88" s="79"/>
    </row>
    <row r="89" spans="1:6" s="80" customFormat="1" ht="11.25">
      <c r="A89" s="62"/>
      <c r="B89" s="63"/>
      <c r="C89" s="236"/>
      <c r="D89" s="101"/>
      <c r="E89" s="462"/>
      <c r="F89" s="79"/>
    </row>
    <row r="90" spans="1:6" s="80" customFormat="1" ht="11.25">
      <c r="A90" s="62"/>
      <c r="B90" s="63"/>
      <c r="C90" s="236"/>
      <c r="D90" s="101"/>
      <c r="E90" s="462"/>
      <c r="F90" s="79"/>
    </row>
    <row r="91" spans="1:6" s="80" customFormat="1" ht="11.25">
      <c r="A91" s="62"/>
      <c r="B91" s="63"/>
      <c r="C91" s="236"/>
      <c r="D91" s="101"/>
      <c r="E91" s="462"/>
      <c r="F91" s="79"/>
    </row>
    <row r="92" spans="1:6" s="80" customFormat="1" ht="11.25">
      <c r="A92" s="62"/>
      <c r="B92" s="63"/>
      <c r="C92" s="236"/>
      <c r="D92" s="101"/>
      <c r="E92" s="462"/>
      <c r="F92" s="79"/>
    </row>
    <row r="93" spans="1:6" s="80" customFormat="1" ht="11.25">
      <c r="A93" s="62"/>
      <c r="B93" s="63"/>
      <c r="C93" s="236"/>
      <c r="D93" s="101"/>
      <c r="E93" s="462"/>
      <c r="F93" s="79"/>
    </row>
    <row r="94" spans="1:6" s="80" customFormat="1" ht="11.25">
      <c r="A94" s="62"/>
      <c r="B94" s="63"/>
      <c r="C94" s="236"/>
      <c r="D94" s="101"/>
      <c r="E94" s="462"/>
      <c r="F94" s="79"/>
    </row>
    <row r="95" spans="1:6" s="80" customFormat="1" ht="11.25">
      <c r="A95" s="62"/>
      <c r="B95" s="63"/>
      <c r="C95" s="236"/>
      <c r="D95" s="101"/>
      <c r="E95" s="462"/>
      <c r="F95" s="79"/>
    </row>
    <row r="96" spans="1:6" s="80" customFormat="1" ht="11.25">
      <c r="A96" s="62"/>
      <c r="B96" s="63"/>
      <c r="C96" s="236"/>
      <c r="D96" s="101"/>
      <c r="E96" s="462"/>
      <c r="F96" s="79"/>
    </row>
    <row r="97" spans="1:6" s="80" customFormat="1" ht="11.25">
      <c r="A97" s="62"/>
      <c r="B97" s="63"/>
      <c r="C97" s="236"/>
      <c r="D97" s="101"/>
      <c r="E97" s="462"/>
      <c r="F97" s="79"/>
    </row>
    <row r="98" spans="1:6" s="80" customFormat="1" ht="11.25">
      <c r="A98" s="62"/>
      <c r="B98" s="63"/>
      <c r="C98" s="236"/>
      <c r="D98" s="101"/>
      <c r="E98" s="462"/>
      <c r="F98" s="79"/>
    </row>
    <row r="99" spans="1:6" s="80" customFormat="1" ht="11.25">
      <c r="A99" s="62"/>
      <c r="B99" s="63"/>
      <c r="C99" s="236"/>
      <c r="D99" s="101"/>
      <c r="E99" s="462"/>
      <c r="F99" s="79"/>
    </row>
    <row r="100" spans="1:6" s="80" customFormat="1" ht="11.25">
      <c r="A100" s="62"/>
      <c r="B100" s="63"/>
      <c r="C100" s="236"/>
      <c r="D100" s="101"/>
      <c r="E100" s="462"/>
      <c r="F100" s="79"/>
    </row>
    <row r="101" spans="1:6" s="80" customFormat="1" ht="11.25">
      <c r="A101" s="62"/>
      <c r="B101" s="63"/>
      <c r="C101" s="236"/>
      <c r="D101" s="101"/>
      <c r="E101" s="462"/>
      <c r="F101" s="79"/>
    </row>
    <row r="102" spans="1:6" s="80" customFormat="1" ht="11.25">
      <c r="A102" s="62"/>
      <c r="B102" s="63"/>
      <c r="C102" s="236"/>
      <c r="D102" s="101"/>
      <c r="E102" s="462"/>
      <c r="F102" s="79"/>
    </row>
    <row r="103" spans="1:6" s="80" customFormat="1" ht="11.25">
      <c r="A103" s="62"/>
      <c r="B103" s="63"/>
      <c r="C103" s="236"/>
      <c r="D103" s="101"/>
      <c r="E103" s="462"/>
      <c r="F103" s="79"/>
    </row>
    <row r="104" spans="1:6" s="80" customFormat="1" ht="11.25">
      <c r="A104" s="62"/>
      <c r="B104" s="63"/>
      <c r="C104" s="236"/>
      <c r="D104" s="101"/>
      <c r="E104" s="462"/>
      <c r="F104" s="79"/>
    </row>
    <row r="105" spans="1:6" s="80" customFormat="1" ht="11.25">
      <c r="A105" s="62"/>
      <c r="B105" s="63"/>
      <c r="C105" s="236"/>
      <c r="D105" s="101"/>
      <c r="E105" s="462"/>
      <c r="F105" s="79"/>
    </row>
    <row r="106" spans="1:6" s="80" customFormat="1" ht="11.25">
      <c r="A106" s="62"/>
      <c r="B106" s="63"/>
      <c r="C106" s="236"/>
      <c r="D106" s="101"/>
      <c r="E106" s="462"/>
      <c r="F106" s="79"/>
    </row>
    <row r="107" spans="1:6" s="80" customFormat="1" ht="11.25">
      <c r="A107" s="62"/>
      <c r="B107" s="63"/>
      <c r="C107" s="236"/>
      <c r="D107" s="101"/>
      <c r="E107" s="462"/>
      <c r="F107" s="79"/>
    </row>
    <row r="108" spans="1:6" s="80" customFormat="1" ht="11.25">
      <c r="A108" s="62"/>
      <c r="B108" s="63"/>
      <c r="C108" s="236"/>
      <c r="D108" s="101"/>
      <c r="E108" s="462"/>
      <c r="F108" s="79"/>
    </row>
    <row r="109" spans="1:6" s="80" customFormat="1" ht="11.25">
      <c r="A109" s="62"/>
      <c r="B109" s="63"/>
      <c r="C109" s="236"/>
      <c r="D109" s="101"/>
      <c r="E109" s="462"/>
      <c r="F109" s="79"/>
    </row>
    <row r="110" spans="1:6" s="80" customFormat="1" ht="11.25">
      <c r="A110" s="62"/>
      <c r="B110" s="63"/>
      <c r="C110" s="236"/>
      <c r="D110" s="101"/>
      <c r="E110" s="462"/>
      <c r="F110" s="79"/>
    </row>
    <row r="111" spans="1:6" s="80" customFormat="1" ht="11.25">
      <c r="A111" s="62"/>
      <c r="B111" s="63"/>
      <c r="C111" s="236"/>
      <c r="D111" s="101"/>
      <c r="E111" s="462"/>
      <c r="F111" s="79"/>
    </row>
    <row r="112" spans="1:6" s="80" customFormat="1" ht="11.25">
      <c r="A112" s="62"/>
      <c r="B112" s="63"/>
      <c r="C112" s="236"/>
      <c r="D112" s="101"/>
      <c r="E112" s="462"/>
      <c r="F112" s="79"/>
    </row>
    <row r="113" spans="1:6" s="80" customFormat="1" ht="11.25">
      <c r="A113" s="62"/>
      <c r="B113" s="63"/>
      <c r="C113" s="236"/>
      <c r="D113" s="101"/>
      <c r="E113" s="462"/>
      <c r="F113" s="79"/>
    </row>
    <row r="114" spans="1:6" s="80" customFormat="1" ht="11.25">
      <c r="A114" s="62"/>
      <c r="B114" s="63"/>
      <c r="C114" s="236"/>
      <c r="D114" s="101"/>
      <c r="E114" s="462"/>
      <c r="F114" s="79"/>
    </row>
    <row r="115" spans="1:6" s="80" customFormat="1" ht="11.25">
      <c r="A115" s="62"/>
      <c r="B115" s="63"/>
      <c r="C115" s="236"/>
      <c r="D115" s="101"/>
      <c r="E115" s="462"/>
      <c r="F115" s="79"/>
    </row>
    <row r="116" spans="1:6" s="80" customFormat="1" ht="11.25">
      <c r="A116" s="62"/>
      <c r="B116" s="63"/>
      <c r="C116" s="236"/>
      <c r="D116" s="101"/>
      <c r="E116" s="462"/>
      <c r="F116" s="79"/>
    </row>
    <row r="117" spans="1:6" s="80" customFormat="1" ht="11.25">
      <c r="A117" s="62"/>
      <c r="B117" s="63"/>
      <c r="C117" s="236"/>
      <c r="D117" s="101"/>
      <c r="E117" s="462"/>
      <c r="F117" s="79"/>
    </row>
    <row r="118" spans="1:6" s="80" customFormat="1" ht="11.25">
      <c r="A118" s="62"/>
      <c r="B118" s="63"/>
      <c r="C118" s="236"/>
      <c r="D118" s="101"/>
      <c r="E118" s="462"/>
      <c r="F118" s="79"/>
    </row>
    <row r="119" spans="1:6" s="80" customFormat="1" ht="11.25">
      <c r="A119" s="62"/>
      <c r="B119" s="63"/>
      <c r="C119" s="236"/>
      <c r="D119" s="101"/>
      <c r="E119" s="462"/>
      <c r="F119" s="79"/>
    </row>
    <row r="120" spans="1:6" s="80" customFormat="1" ht="11.25">
      <c r="A120" s="62"/>
      <c r="B120" s="63"/>
      <c r="C120" s="236"/>
      <c r="D120" s="101"/>
      <c r="E120" s="462"/>
      <c r="F120" s="79"/>
    </row>
    <row r="121" spans="1:6" s="80" customFormat="1" ht="11.25">
      <c r="A121" s="62"/>
      <c r="B121" s="63"/>
      <c r="C121" s="236"/>
      <c r="D121" s="101"/>
      <c r="E121" s="462"/>
      <c r="F121" s="79"/>
    </row>
    <row r="122" spans="1:6" s="80" customFormat="1" ht="11.25">
      <c r="A122" s="62"/>
      <c r="B122" s="63"/>
      <c r="C122" s="236"/>
      <c r="D122" s="101"/>
      <c r="E122" s="462"/>
      <c r="F122" s="79"/>
    </row>
    <row r="123" spans="1:6" s="80" customFormat="1" ht="11.25">
      <c r="A123" s="62"/>
      <c r="B123" s="63"/>
      <c r="C123" s="236"/>
      <c r="D123" s="101"/>
      <c r="E123" s="462"/>
      <c r="F123" s="79"/>
    </row>
    <row r="124" spans="1:6" s="80" customFormat="1" ht="11.25">
      <c r="A124" s="62"/>
      <c r="B124" s="63"/>
      <c r="C124" s="236"/>
      <c r="D124" s="101"/>
      <c r="E124" s="462"/>
      <c r="F124" s="79"/>
    </row>
    <row r="125" spans="1:6" s="80" customFormat="1" ht="11.25">
      <c r="A125" s="62"/>
      <c r="B125" s="63"/>
      <c r="C125" s="236"/>
      <c r="D125" s="101"/>
      <c r="E125" s="462"/>
      <c r="F125" s="79"/>
    </row>
    <row r="126" spans="1:6" s="80" customFormat="1" ht="11.25">
      <c r="A126" s="62"/>
      <c r="B126" s="63"/>
      <c r="C126" s="236"/>
      <c r="D126" s="101"/>
      <c r="E126" s="462"/>
      <c r="F126" s="79"/>
    </row>
    <row r="127" spans="1:6" s="80" customFormat="1" ht="11.25">
      <c r="A127" s="62"/>
      <c r="B127" s="63"/>
      <c r="C127" s="236"/>
      <c r="D127" s="101"/>
      <c r="E127" s="462"/>
      <c r="F127" s="79"/>
    </row>
    <row r="128" spans="1:6" s="80" customFormat="1" ht="11.25">
      <c r="A128" s="62"/>
      <c r="B128" s="63"/>
      <c r="C128" s="236"/>
      <c r="D128" s="101"/>
      <c r="E128" s="462"/>
      <c r="F128" s="79"/>
    </row>
    <row r="129" spans="1:6" s="80" customFormat="1" ht="11.25">
      <c r="A129" s="62"/>
      <c r="B129" s="63"/>
      <c r="C129" s="236"/>
      <c r="D129" s="101"/>
      <c r="E129" s="462"/>
      <c r="F129" s="79"/>
    </row>
    <row r="130" spans="1:6" s="80" customFormat="1" ht="11.25">
      <c r="A130" s="62"/>
      <c r="B130" s="63"/>
      <c r="C130" s="236"/>
      <c r="D130" s="101"/>
      <c r="E130" s="462"/>
      <c r="F130" s="79"/>
    </row>
    <row r="131" spans="1:6" s="80" customFormat="1" ht="11.25">
      <c r="A131" s="62"/>
      <c r="B131" s="63"/>
      <c r="C131" s="236"/>
      <c r="D131" s="101"/>
      <c r="E131" s="462"/>
      <c r="F131" s="79"/>
    </row>
    <row r="132" spans="1:6" s="80" customFormat="1" ht="11.25">
      <c r="A132" s="62"/>
      <c r="B132" s="63"/>
      <c r="C132" s="236"/>
      <c r="D132" s="101"/>
      <c r="E132" s="462"/>
      <c r="F132" s="79"/>
    </row>
    <row r="133" spans="1:6" s="80" customFormat="1" ht="11.25">
      <c r="A133" s="62"/>
      <c r="B133" s="63"/>
      <c r="C133" s="236"/>
      <c r="D133" s="101"/>
      <c r="E133" s="462"/>
      <c r="F133" s="79"/>
    </row>
    <row r="134" spans="1:6" s="80" customFormat="1" ht="11.25">
      <c r="A134" s="62"/>
      <c r="B134" s="63"/>
      <c r="C134" s="236"/>
      <c r="D134" s="101"/>
      <c r="E134" s="462"/>
      <c r="F134" s="79"/>
    </row>
    <row r="135" spans="1:6" s="80" customFormat="1" ht="11.25">
      <c r="A135" s="62"/>
      <c r="B135" s="63"/>
      <c r="C135" s="236"/>
      <c r="D135" s="101"/>
      <c r="E135" s="462"/>
      <c r="F135" s="79"/>
    </row>
    <row r="136" spans="1:6" s="80" customFormat="1" ht="11.25">
      <c r="A136" s="62"/>
      <c r="B136" s="63"/>
      <c r="C136" s="236"/>
      <c r="D136" s="101"/>
      <c r="E136" s="462"/>
      <c r="F136" s="79"/>
    </row>
    <row r="137" spans="1:6" s="80" customFormat="1" ht="11.25">
      <c r="A137" s="62"/>
      <c r="B137" s="63"/>
      <c r="C137" s="236"/>
      <c r="D137" s="101"/>
      <c r="E137" s="462"/>
      <c r="F137" s="79"/>
    </row>
    <row r="138" spans="1:6" s="80" customFormat="1" ht="11.25">
      <c r="A138" s="62"/>
      <c r="B138" s="63"/>
      <c r="C138" s="236"/>
      <c r="D138" s="101"/>
      <c r="E138" s="462"/>
      <c r="F138" s="79"/>
    </row>
    <row r="139" spans="1:6" s="80" customFormat="1" ht="11.25">
      <c r="A139" s="62"/>
      <c r="B139" s="63"/>
      <c r="C139" s="236"/>
      <c r="D139" s="101"/>
      <c r="E139" s="462"/>
      <c r="F139" s="79"/>
    </row>
    <row r="140" spans="1:6" s="80" customFormat="1" ht="11.25">
      <c r="A140" s="62"/>
      <c r="B140" s="63"/>
      <c r="C140" s="236"/>
      <c r="D140" s="101"/>
      <c r="E140" s="462"/>
      <c r="F140" s="79"/>
    </row>
    <row r="141" spans="1:6" s="80" customFormat="1" ht="11.25">
      <c r="A141" s="62"/>
      <c r="B141" s="63"/>
      <c r="C141" s="236"/>
      <c r="D141" s="101"/>
      <c r="E141" s="462"/>
      <c r="F141" s="79"/>
    </row>
    <row r="142" spans="1:6" s="80" customFormat="1" ht="11.25">
      <c r="A142" s="62"/>
      <c r="B142" s="63"/>
      <c r="C142" s="236"/>
      <c r="D142" s="101"/>
      <c r="E142" s="462"/>
      <c r="F142" s="79"/>
    </row>
    <row r="143" spans="1:6" s="80" customFormat="1" ht="11.25">
      <c r="A143" s="62"/>
      <c r="B143" s="63"/>
      <c r="C143" s="236"/>
      <c r="D143" s="101"/>
      <c r="E143" s="462"/>
      <c r="F143" s="79"/>
    </row>
    <row r="144" spans="1:6" s="80" customFormat="1" ht="11.25">
      <c r="A144" s="62"/>
      <c r="B144" s="63"/>
      <c r="C144" s="236"/>
      <c r="D144" s="101"/>
      <c r="E144" s="462"/>
      <c r="F144" s="79"/>
    </row>
    <row r="145" spans="1:6" s="80" customFormat="1" ht="11.25">
      <c r="A145" s="62"/>
      <c r="B145" s="63"/>
      <c r="C145" s="236"/>
      <c r="D145" s="101"/>
      <c r="E145" s="462"/>
      <c r="F145" s="79"/>
    </row>
    <row r="146" spans="1:6" s="80" customFormat="1" ht="11.25">
      <c r="A146" s="62"/>
      <c r="B146" s="63"/>
      <c r="C146" s="236"/>
      <c r="D146" s="101"/>
      <c r="E146" s="462"/>
      <c r="F146" s="79"/>
    </row>
    <row r="147" spans="1:6" s="80" customFormat="1" ht="11.25">
      <c r="A147" s="62"/>
      <c r="B147" s="63"/>
      <c r="C147" s="236"/>
      <c r="D147" s="101"/>
      <c r="E147" s="462"/>
      <c r="F147" s="79"/>
    </row>
    <row r="148" spans="1:6" s="80" customFormat="1" ht="11.25">
      <c r="A148" s="62"/>
      <c r="B148" s="63"/>
      <c r="C148" s="236"/>
      <c r="D148" s="101"/>
      <c r="E148" s="462"/>
      <c r="F148" s="79"/>
    </row>
    <row r="149" spans="1:6" s="80" customFormat="1" ht="11.25">
      <c r="A149" s="62"/>
      <c r="B149" s="63"/>
      <c r="C149" s="236"/>
      <c r="D149" s="101"/>
      <c r="E149" s="462"/>
      <c r="F149" s="79"/>
    </row>
    <row r="150" spans="1:6" s="80" customFormat="1" ht="11.25">
      <c r="A150" s="62"/>
      <c r="B150" s="63"/>
      <c r="C150" s="236"/>
      <c r="D150" s="101"/>
      <c r="E150" s="462"/>
      <c r="F150" s="79"/>
    </row>
    <row r="151" spans="1:6" s="80" customFormat="1" ht="11.25">
      <c r="A151" s="62"/>
      <c r="B151" s="63"/>
      <c r="C151" s="236"/>
      <c r="D151" s="101"/>
      <c r="E151" s="462"/>
      <c r="F151" s="79"/>
    </row>
    <row r="152" spans="1:6" s="80" customFormat="1" ht="11.25">
      <c r="A152" s="62"/>
      <c r="B152" s="63"/>
      <c r="C152" s="236"/>
      <c r="D152" s="101"/>
      <c r="E152" s="462"/>
      <c r="F152" s="79"/>
    </row>
    <row r="153" spans="1:6" s="80" customFormat="1" ht="11.25">
      <c r="A153" s="62"/>
      <c r="B153" s="63"/>
      <c r="C153" s="236"/>
      <c r="D153" s="101"/>
      <c r="E153" s="462"/>
      <c r="F153" s="79"/>
    </row>
    <row r="154" spans="1:6" s="80" customFormat="1" ht="11.25">
      <c r="A154" s="62"/>
      <c r="B154" s="63"/>
      <c r="C154" s="236"/>
      <c r="D154" s="101"/>
      <c r="E154" s="462"/>
      <c r="F154" s="79"/>
    </row>
    <row r="155" spans="1:6" s="80" customFormat="1" ht="11.25">
      <c r="A155" s="62"/>
      <c r="B155" s="63"/>
      <c r="C155" s="236"/>
      <c r="D155" s="101"/>
      <c r="E155" s="462"/>
      <c r="F155" s="79"/>
    </row>
    <row r="156" spans="1:6" s="80" customFormat="1" ht="11.25">
      <c r="A156" s="62"/>
      <c r="B156" s="63"/>
      <c r="C156" s="236"/>
      <c r="D156" s="101"/>
      <c r="E156" s="462"/>
      <c r="F156" s="79"/>
    </row>
    <row r="157" spans="1:6" s="80" customFormat="1" ht="11.25">
      <c r="A157" s="62"/>
      <c r="B157" s="63"/>
      <c r="C157" s="236"/>
      <c r="D157" s="101"/>
      <c r="E157" s="462"/>
      <c r="F157" s="79"/>
    </row>
    <row r="158" spans="1:6" s="80" customFormat="1" ht="11.25">
      <c r="A158" s="62"/>
      <c r="B158" s="63"/>
      <c r="C158" s="236"/>
      <c r="D158" s="101"/>
      <c r="E158" s="462"/>
      <c r="F158" s="79"/>
    </row>
    <row r="159" spans="1:6" s="80" customFormat="1" ht="11.25">
      <c r="A159" s="62"/>
      <c r="B159" s="63"/>
      <c r="C159" s="236"/>
      <c r="D159" s="101"/>
      <c r="E159" s="462"/>
      <c r="F159" s="79"/>
    </row>
    <row r="160" spans="1:6" s="80" customFormat="1" ht="11.25">
      <c r="A160" s="62"/>
      <c r="B160" s="63"/>
      <c r="C160" s="236"/>
      <c r="D160" s="101"/>
      <c r="E160" s="462"/>
      <c r="F160" s="79"/>
    </row>
    <row r="161" spans="1:6" s="80" customFormat="1" ht="11.25">
      <c r="A161" s="62"/>
      <c r="B161" s="63"/>
      <c r="C161" s="236"/>
      <c r="D161" s="101"/>
      <c r="E161" s="462"/>
      <c r="F161" s="79"/>
    </row>
    <row r="162" spans="1:6" s="80" customFormat="1" ht="11.25">
      <c r="A162" s="62"/>
      <c r="B162" s="63"/>
      <c r="C162" s="236"/>
      <c r="D162" s="101"/>
      <c r="E162" s="462"/>
      <c r="F162" s="79"/>
    </row>
    <row r="163" spans="1:6" s="80" customFormat="1" ht="11.25">
      <c r="A163" s="62"/>
      <c r="B163" s="63"/>
      <c r="C163" s="236"/>
      <c r="D163" s="101"/>
      <c r="E163" s="462"/>
      <c r="F163" s="79"/>
    </row>
    <row r="164" spans="1:6" s="80" customFormat="1" ht="11.25">
      <c r="A164" s="62"/>
      <c r="B164" s="63"/>
      <c r="C164" s="236"/>
      <c r="D164" s="101"/>
      <c r="E164" s="462"/>
      <c r="F164" s="79"/>
    </row>
    <row r="165" spans="1:6" s="80" customFormat="1" ht="11.25">
      <c r="A165" s="62"/>
      <c r="B165" s="63"/>
      <c r="C165" s="236"/>
      <c r="D165" s="101"/>
      <c r="E165" s="462"/>
      <c r="F165" s="79"/>
    </row>
    <row r="166" spans="1:6" s="80" customFormat="1" ht="11.25">
      <c r="A166" s="62"/>
      <c r="B166" s="63"/>
      <c r="C166" s="236"/>
      <c r="D166" s="101"/>
      <c r="E166" s="462"/>
      <c r="F166" s="79"/>
    </row>
    <row r="167" spans="1:6" s="80" customFormat="1" ht="11.25">
      <c r="A167" s="62"/>
      <c r="B167" s="63"/>
      <c r="C167" s="236"/>
      <c r="D167" s="101"/>
      <c r="E167" s="462"/>
      <c r="F167" s="79"/>
    </row>
    <row r="168" spans="1:6" s="80" customFormat="1" ht="11.25">
      <c r="A168" s="62"/>
      <c r="B168" s="63"/>
      <c r="C168" s="236"/>
      <c r="D168" s="101"/>
      <c r="E168" s="462"/>
      <c r="F168" s="79"/>
    </row>
    <row r="169" spans="1:6" s="80" customFormat="1" ht="11.25">
      <c r="A169" s="62"/>
      <c r="B169" s="63"/>
      <c r="C169" s="236"/>
      <c r="D169" s="101"/>
      <c r="E169" s="462"/>
      <c r="F169" s="79"/>
    </row>
    <row r="170" spans="1:6" s="80" customFormat="1" ht="11.25">
      <c r="A170" s="62"/>
      <c r="B170" s="63"/>
      <c r="C170" s="236"/>
      <c r="D170" s="101"/>
      <c r="E170" s="462"/>
      <c r="F170" s="79"/>
    </row>
    <row r="171" spans="1:6" s="80" customFormat="1" ht="11.25">
      <c r="A171" s="62"/>
      <c r="B171" s="63"/>
      <c r="C171" s="236"/>
      <c r="D171" s="101"/>
      <c r="E171" s="462"/>
      <c r="F171" s="79"/>
    </row>
    <row r="172" spans="1:6" s="80" customFormat="1" ht="11.25">
      <c r="A172" s="62"/>
      <c r="B172" s="63"/>
      <c r="C172" s="236"/>
      <c r="D172" s="101"/>
      <c r="E172" s="462"/>
      <c r="F172" s="79"/>
    </row>
    <row r="173" spans="1:6" s="80" customFormat="1" ht="11.25">
      <c r="A173" s="62"/>
      <c r="B173" s="63"/>
      <c r="C173" s="236"/>
      <c r="D173" s="101"/>
      <c r="E173" s="462"/>
      <c r="F173" s="79"/>
    </row>
    <row r="174" spans="1:6" s="80" customFormat="1" ht="11.25">
      <c r="A174" s="62"/>
      <c r="B174" s="63"/>
      <c r="C174" s="236"/>
      <c r="D174" s="101"/>
      <c r="E174" s="462"/>
      <c r="F174" s="79"/>
    </row>
    <row r="175" spans="1:6" s="80" customFormat="1" ht="11.25">
      <c r="A175" s="62"/>
      <c r="B175" s="63"/>
      <c r="C175" s="236"/>
      <c r="D175" s="101"/>
      <c r="E175" s="462"/>
      <c r="F175" s="79"/>
    </row>
    <row r="176" spans="1:6" s="80" customFormat="1" ht="11.25">
      <c r="A176" s="62"/>
      <c r="B176" s="63"/>
      <c r="C176" s="236"/>
      <c r="D176" s="101"/>
      <c r="E176" s="462"/>
      <c r="F176" s="79"/>
    </row>
    <row r="177" spans="1:6" s="80" customFormat="1" ht="11.25">
      <c r="A177" s="62"/>
      <c r="B177" s="63"/>
      <c r="C177" s="236"/>
      <c r="D177" s="101"/>
      <c r="E177" s="462"/>
      <c r="F177" s="79"/>
    </row>
    <row r="178" spans="1:6" s="80" customFormat="1" ht="11.25">
      <c r="A178" s="62"/>
      <c r="B178" s="63"/>
      <c r="C178" s="236"/>
      <c r="D178" s="101"/>
      <c r="E178" s="462"/>
      <c r="F178" s="79"/>
    </row>
    <row r="179" spans="1:6" s="80" customFormat="1" ht="11.25">
      <c r="A179" s="62"/>
      <c r="B179" s="63"/>
      <c r="C179" s="236"/>
      <c r="D179" s="101"/>
      <c r="E179" s="462"/>
      <c r="F179" s="79"/>
    </row>
    <row r="180" spans="1:6" s="80" customFormat="1" ht="11.25">
      <c r="A180" s="62"/>
      <c r="B180" s="63"/>
      <c r="C180" s="236"/>
      <c r="D180" s="101"/>
      <c r="E180" s="462"/>
      <c r="F180" s="79"/>
    </row>
    <row r="181" spans="1:6" s="80" customFormat="1" ht="11.25">
      <c r="A181" s="62"/>
      <c r="B181" s="63"/>
      <c r="C181" s="236"/>
      <c r="D181" s="101"/>
      <c r="E181" s="462"/>
      <c r="F181" s="79"/>
    </row>
    <row r="182" spans="1:6" s="80" customFormat="1" ht="11.25">
      <c r="A182" s="62"/>
      <c r="B182" s="63"/>
      <c r="C182" s="236"/>
      <c r="D182" s="101"/>
      <c r="E182" s="462"/>
      <c r="F182" s="79"/>
    </row>
    <row r="183" spans="1:6" s="80" customFormat="1" ht="11.25">
      <c r="A183" s="62"/>
      <c r="B183" s="63"/>
      <c r="C183" s="236"/>
      <c r="D183" s="101"/>
      <c r="E183" s="462"/>
      <c r="F183" s="79"/>
    </row>
    <row r="184" spans="1:6" s="80" customFormat="1" ht="11.25">
      <c r="A184" s="62"/>
      <c r="B184" s="63"/>
      <c r="C184" s="236"/>
      <c r="D184" s="101"/>
      <c r="E184" s="462"/>
      <c r="F184" s="79"/>
    </row>
    <row r="185" spans="1:6" s="80" customFormat="1" ht="11.25">
      <c r="A185" s="62"/>
      <c r="B185" s="63"/>
      <c r="C185" s="236"/>
      <c r="D185" s="101"/>
      <c r="E185" s="462"/>
      <c r="F185" s="79"/>
    </row>
    <row r="186" spans="1:6" s="80" customFormat="1" ht="11.25">
      <c r="A186" s="62"/>
      <c r="B186" s="63"/>
      <c r="C186" s="236"/>
      <c r="D186" s="101"/>
      <c r="E186" s="462"/>
      <c r="F186" s="79"/>
    </row>
    <row r="187" spans="1:6" s="80" customFormat="1" ht="11.25">
      <c r="A187" s="62"/>
      <c r="B187" s="63"/>
      <c r="C187" s="236"/>
      <c r="D187" s="101"/>
      <c r="E187" s="462"/>
      <c r="F187" s="79"/>
    </row>
    <row r="188" spans="1:6" s="80" customFormat="1" ht="11.25">
      <c r="A188" s="62"/>
      <c r="B188" s="63"/>
      <c r="C188" s="236"/>
      <c r="D188" s="101"/>
      <c r="E188" s="462"/>
      <c r="F188" s="79"/>
    </row>
    <row r="189" spans="1:6" s="80" customFormat="1" ht="11.25">
      <c r="A189" s="62"/>
      <c r="B189" s="63"/>
      <c r="C189" s="236"/>
      <c r="D189" s="101"/>
      <c r="E189" s="462"/>
      <c r="F189" s="79"/>
    </row>
    <row r="190" spans="1:6" s="80" customFormat="1" ht="11.25">
      <c r="A190" s="62"/>
      <c r="B190" s="63"/>
      <c r="C190" s="236"/>
      <c r="D190" s="101"/>
      <c r="E190" s="462"/>
      <c r="F190" s="79"/>
    </row>
    <row r="191" spans="1:6" s="80" customFormat="1" ht="11.25">
      <c r="A191" s="62"/>
      <c r="B191" s="63"/>
      <c r="C191" s="236"/>
      <c r="D191" s="101"/>
      <c r="E191" s="462"/>
      <c r="F191" s="79"/>
    </row>
    <row r="192" spans="1:6" s="80" customFormat="1" ht="11.25">
      <c r="A192" s="62"/>
      <c r="B192" s="63"/>
      <c r="C192" s="236"/>
      <c r="D192" s="101"/>
      <c r="E192" s="462"/>
      <c r="F192" s="79"/>
    </row>
    <row r="193" spans="1:6" s="80" customFormat="1" ht="11.25">
      <c r="A193" s="62"/>
      <c r="B193" s="63"/>
      <c r="C193" s="236"/>
      <c r="D193" s="101"/>
      <c r="E193" s="462"/>
      <c r="F193" s="79"/>
    </row>
    <row r="194" spans="1:6" s="80" customFormat="1" ht="11.25">
      <c r="A194" s="62"/>
      <c r="B194" s="63"/>
      <c r="C194" s="236"/>
      <c r="D194" s="101"/>
      <c r="E194" s="462"/>
      <c r="F194" s="79"/>
    </row>
    <row r="195" spans="1:6" s="80" customFormat="1" ht="11.25">
      <c r="A195" s="62"/>
      <c r="B195" s="63"/>
      <c r="C195" s="236"/>
      <c r="D195" s="101"/>
      <c r="E195" s="462"/>
      <c r="F195" s="79"/>
    </row>
    <row r="196" spans="1:6" s="80" customFormat="1" ht="11.25">
      <c r="A196" s="62"/>
      <c r="B196" s="63"/>
      <c r="C196" s="236"/>
      <c r="D196" s="101"/>
      <c r="E196" s="462"/>
      <c r="F196" s="79"/>
    </row>
    <row r="197" spans="1:6" s="80" customFormat="1" ht="11.25">
      <c r="A197" s="62"/>
      <c r="B197" s="63"/>
      <c r="C197" s="236"/>
      <c r="D197" s="101"/>
      <c r="E197" s="462"/>
      <c r="F197" s="79"/>
    </row>
    <row r="198" spans="1:6" s="80" customFormat="1" ht="11.25">
      <c r="A198" s="62"/>
      <c r="B198" s="63"/>
      <c r="C198" s="236"/>
      <c r="D198" s="101"/>
      <c r="E198" s="462"/>
      <c r="F198" s="79"/>
    </row>
    <row r="199" spans="1:6" s="80" customFormat="1" ht="11.25">
      <c r="A199" s="62"/>
      <c r="B199" s="63"/>
      <c r="C199" s="236"/>
      <c r="D199" s="101"/>
      <c r="E199" s="462"/>
      <c r="F199" s="79"/>
    </row>
    <row r="200" spans="1:6" s="80" customFormat="1" ht="11.25">
      <c r="A200" s="62"/>
      <c r="B200" s="63"/>
      <c r="C200" s="236"/>
      <c r="D200" s="101"/>
      <c r="E200" s="462"/>
      <c r="F200" s="79"/>
    </row>
    <row r="201" spans="1:6" s="80" customFormat="1" ht="11.25">
      <c r="A201" s="62"/>
      <c r="B201" s="63"/>
      <c r="C201" s="236"/>
      <c r="D201" s="101"/>
      <c r="E201" s="462"/>
      <c r="F201" s="79"/>
    </row>
    <row r="202" spans="1:6" s="80" customFormat="1" ht="11.25">
      <c r="A202" s="62"/>
      <c r="B202" s="63"/>
      <c r="C202" s="236"/>
      <c r="D202" s="101"/>
      <c r="E202" s="462"/>
      <c r="F202" s="79"/>
    </row>
    <row r="203" spans="1:6" s="80" customFormat="1" ht="11.25">
      <c r="A203" s="62"/>
      <c r="B203" s="63"/>
      <c r="C203" s="236"/>
      <c r="D203" s="101"/>
      <c r="E203" s="462"/>
      <c r="F203" s="79"/>
    </row>
    <row r="204" spans="1:6" s="80" customFormat="1" ht="11.25">
      <c r="A204" s="62"/>
      <c r="B204" s="63"/>
      <c r="C204" s="236"/>
      <c r="D204" s="101"/>
      <c r="E204" s="462"/>
      <c r="F204" s="79"/>
    </row>
    <row r="205" spans="1:6" s="80" customFormat="1" ht="11.25">
      <c r="A205" s="62"/>
      <c r="B205" s="63"/>
      <c r="C205" s="236"/>
      <c r="D205" s="101"/>
      <c r="E205" s="462"/>
      <c r="F205" s="79"/>
    </row>
    <row r="206" spans="1:6" s="80" customFormat="1" ht="11.25">
      <c r="A206" s="62"/>
      <c r="B206" s="63"/>
      <c r="C206" s="236"/>
      <c r="D206" s="101"/>
      <c r="E206" s="462"/>
      <c r="F206" s="79"/>
    </row>
    <row r="207" spans="1:6" s="80" customFormat="1" ht="11.25">
      <c r="A207" s="62"/>
      <c r="B207" s="63"/>
      <c r="C207" s="236"/>
      <c r="D207" s="101"/>
      <c r="E207" s="462"/>
      <c r="F207" s="79"/>
    </row>
    <row r="208" spans="1:6" s="80" customFormat="1" ht="11.25">
      <c r="A208" s="62"/>
      <c r="B208" s="63"/>
      <c r="C208" s="236"/>
      <c r="D208" s="101"/>
      <c r="E208" s="462"/>
      <c r="F208" s="79"/>
    </row>
    <row r="209" spans="1:6" s="80" customFormat="1" ht="11.25">
      <c r="A209" s="62"/>
      <c r="B209" s="63"/>
      <c r="C209" s="236"/>
      <c r="D209" s="101"/>
      <c r="E209" s="462"/>
      <c r="F209" s="79"/>
    </row>
    <row r="210" spans="1:6" s="80" customFormat="1" ht="11.25">
      <c r="A210" s="62"/>
      <c r="B210" s="63"/>
      <c r="C210" s="236"/>
      <c r="D210" s="101"/>
      <c r="E210" s="462"/>
      <c r="F210" s="79"/>
    </row>
    <row r="211" spans="1:6" s="80" customFormat="1" ht="11.25">
      <c r="A211" s="62"/>
      <c r="B211" s="63"/>
      <c r="C211" s="236"/>
      <c r="D211" s="101"/>
      <c r="E211" s="462"/>
      <c r="F211" s="79"/>
    </row>
    <row r="212" spans="1:6" s="80" customFormat="1" ht="11.25">
      <c r="A212" s="62"/>
      <c r="B212" s="63"/>
      <c r="C212" s="236"/>
      <c r="D212" s="101"/>
      <c r="E212" s="462"/>
      <c r="F212" s="79"/>
    </row>
    <row r="213" spans="1:6" s="80" customFormat="1" ht="11.25">
      <c r="A213" s="62"/>
      <c r="B213" s="63"/>
      <c r="C213" s="236"/>
      <c r="D213" s="101"/>
      <c r="E213" s="462"/>
      <c r="F213" s="79"/>
    </row>
    <row r="214" spans="1:6" s="80" customFormat="1" ht="11.25">
      <c r="A214" s="62"/>
      <c r="B214" s="63"/>
      <c r="C214" s="236"/>
      <c r="D214" s="101"/>
      <c r="E214" s="462"/>
      <c r="F214" s="79"/>
    </row>
    <row r="215" spans="1:6" s="80" customFormat="1" ht="11.25">
      <c r="A215" s="62"/>
      <c r="B215" s="63"/>
      <c r="C215" s="236"/>
      <c r="D215" s="101"/>
      <c r="E215" s="462"/>
      <c r="F215" s="79"/>
    </row>
    <row r="216" spans="1:6" s="80" customFormat="1" ht="11.25">
      <c r="A216" s="62"/>
      <c r="B216" s="63"/>
      <c r="C216" s="236"/>
      <c r="D216" s="101"/>
      <c r="E216" s="462"/>
      <c r="F216" s="79"/>
    </row>
    <row r="217" spans="1:6" s="80" customFormat="1" ht="11.25">
      <c r="A217" s="62"/>
      <c r="B217" s="63"/>
      <c r="C217" s="236"/>
      <c r="D217" s="101"/>
      <c r="E217" s="462"/>
      <c r="F217" s="79"/>
    </row>
    <row r="218" spans="1:6" s="80" customFormat="1" ht="11.25">
      <c r="A218" s="62"/>
      <c r="B218" s="63"/>
      <c r="C218" s="236"/>
      <c r="D218" s="101"/>
      <c r="E218" s="462"/>
      <c r="F218" s="79"/>
    </row>
    <row r="219" spans="1:6" s="80" customFormat="1" ht="11.25">
      <c r="A219" s="62"/>
      <c r="B219" s="63"/>
      <c r="C219" s="236"/>
      <c r="D219" s="101"/>
      <c r="E219" s="462"/>
      <c r="F219" s="79"/>
    </row>
    <row r="220" spans="1:6" s="80" customFormat="1" ht="11.25">
      <c r="A220" s="62"/>
      <c r="B220" s="63"/>
      <c r="C220" s="236"/>
      <c r="D220" s="101"/>
      <c r="E220" s="462"/>
      <c r="F220" s="79"/>
    </row>
    <row r="221" spans="1:6" s="80" customFormat="1" ht="11.25">
      <c r="A221" s="62"/>
      <c r="B221" s="63"/>
      <c r="C221" s="236"/>
      <c r="D221" s="101"/>
      <c r="E221" s="462"/>
      <c r="F221" s="79"/>
    </row>
    <row r="222" spans="1:6" s="80" customFormat="1" ht="11.25">
      <c r="A222" s="62"/>
      <c r="B222" s="63"/>
      <c r="C222" s="236"/>
      <c r="D222" s="101"/>
      <c r="E222" s="462"/>
      <c r="F222" s="79"/>
    </row>
    <row r="223" spans="1:6" s="80" customFormat="1" ht="11.25">
      <c r="A223" s="62"/>
      <c r="B223" s="63"/>
      <c r="C223" s="236"/>
      <c r="D223" s="101"/>
      <c r="E223" s="462"/>
      <c r="F223" s="79"/>
    </row>
    <row r="224" spans="1:6" s="80" customFormat="1" ht="11.25">
      <c r="A224" s="62"/>
      <c r="B224" s="63"/>
      <c r="C224" s="236"/>
      <c r="D224" s="101"/>
      <c r="E224" s="462"/>
      <c r="F224" s="79"/>
    </row>
    <row r="225" spans="1:6" s="80" customFormat="1" ht="11.25">
      <c r="A225" s="62"/>
      <c r="B225" s="63"/>
      <c r="C225" s="236"/>
      <c r="D225" s="101"/>
      <c r="E225" s="462"/>
      <c r="F225" s="79"/>
    </row>
    <row r="226" spans="1:6" s="80" customFormat="1" ht="11.25">
      <c r="A226" s="62"/>
      <c r="B226" s="63"/>
      <c r="C226" s="236"/>
      <c r="D226" s="101"/>
      <c r="E226" s="462"/>
      <c r="F226" s="79"/>
    </row>
    <row r="227" spans="1:6" s="80" customFormat="1" ht="11.25">
      <c r="A227" s="62"/>
      <c r="B227" s="63"/>
      <c r="C227" s="236"/>
      <c r="D227" s="101"/>
      <c r="E227" s="462"/>
      <c r="F227" s="79"/>
    </row>
    <row r="228" spans="1:6" s="80" customFormat="1" ht="11.25">
      <c r="A228" s="62"/>
      <c r="B228" s="63"/>
      <c r="C228" s="236"/>
      <c r="D228" s="101"/>
      <c r="E228" s="462"/>
      <c r="F228" s="79"/>
    </row>
    <row r="229" spans="1:6" s="80" customFormat="1" ht="11.25">
      <c r="A229" s="62"/>
      <c r="B229" s="63"/>
      <c r="C229" s="236"/>
      <c r="D229" s="101"/>
      <c r="E229" s="462"/>
      <c r="F229" s="79"/>
    </row>
    <row r="230" spans="1:6" s="80" customFormat="1" ht="11.25">
      <c r="A230" s="62"/>
      <c r="B230" s="63"/>
      <c r="C230" s="236"/>
      <c r="D230" s="101"/>
      <c r="E230" s="462"/>
      <c r="F230" s="79"/>
    </row>
    <row r="231" spans="1:6" s="80" customFormat="1" ht="11.25">
      <c r="A231" s="62"/>
      <c r="B231" s="63"/>
      <c r="C231" s="236"/>
      <c r="D231" s="101"/>
      <c r="E231" s="462"/>
      <c r="F231" s="79"/>
    </row>
    <row r="232" spans="1:6" s="80" customFormat="1" ht="11.25">
      <c r="A232" s="62"/>
      <c r="B232" s="63"/>
      <c r="C232" s="236"/>
      <c r="D232" s="101"/>
      <c r="E232" s="462"/>
      <c r="F232" s="79"/>
    </row>
    <row r="233" spans="1:6" s="80" customFormat="1" ht="11.25">
      <c r="A233" s="62"/>
      <c r="B233" s="63"/>
      <c r="C233" s="236"/>
      <c r="D233" s="101"/>
      <c r="E233" s="462"/>
      <c r="F233" s="79"/>
    </row>
    <row r="234" spans="1:6" s="80" customFormat="1" ht="11.25">
      <c r="A234" s="62"/>
      <c r="B234" s="63"/>
      <c r="C234" s="236"/>
      <c r="D234" s="101"/>
      <c r="E234" s="462"/>
      <c r="F234" s="79"/>
    </row>
    <row r="235" spans="1:6" s="80" customFormat="1" ht="11.25">
      <c r="A235" s="62"/>
      <c r="B235" s="63"/>
      <c r="C235" s="236"/>
      <c r="D235" s="101"/>
      <c r="E235" s="462"/>
      <c r="F235" s="79"/>
    </row>
    <row r="236" spans="1:6" s="80" customFormat="1" ht="11.25">
      <c r="A236" s="62"/>
      <c r="B236" s="63"/>
      <c r="C236" s="236"/>
      <c r="D236" s="101"/>
      <c r="E236" s="462"/>
      <c r="F236" s="79"/>
    </row>
    <row r="237" spans="1:6" s="80" customFormat="1" ht="11.25">
      <c r="A237" s="62"/>
      <c r="B237" s="63"/>
      <c r="C237" s="236"/>
      <c r="D237" s="101"/>
      <c r="E237" s="462"/>
      <c r="F237" s="79"/>
    </row>
    <row r="238" spans="1:6" s="80" customFormat="1" ht="11.25">
      <c r="A238" s="62"/>
      <c r="B238" s="63"/>
      <c r="C238" s="236"/>
      <c r="D238" s="101"/>
      <c r="E238" s="462"/>
      <c r="F238" s="79"/>
    </row>
    <row r="239" spans="1:6" s="80" customFormat="1" ht="11.25">
      <c r="A239" s="62"/>
      <c r="B239" s="63"/>
      <c r="C239" s="236"/>
      <c r="D239" s="101"/>
      <c r="E239" s="462"/>
      <c r="F239" s="79"/>
    </row>
    <row r="240" spans="1:6" s="80" customFormat="1" ht="11.25">
      <c r="A240" s="62"/>
      <c r="B240" s="63"/>
      <c r="C240" s="236"/>
      <c r="D240" s="101"/>
      <c r="E240" s="462"/>
      <c r="F240" s="79"/>
    </row>
    <row r="241" spans="1:6" s="80" customFormat="1" ht="11.25">
      <c r="A241" s="62"/>
      <c r="B241" s="63"/>
      <c r="C241" s="236"/>
      <c r="D241" s="101"/>
      <c r="E241" s="462"/>
      <c r="F241" s="79"/>
    </row>
    <row r="242" spans="1:6" s="80" customFormat="1" ht="11.25">
      <c r="A242" s="62"/>
      <c r="B242" s="63"/>
      <c r="C242" s="236"/>
      <c r="D242" s="101"/>
      <c r="E242" s="462"/>
      <c r="F242" s="79"/>
    </row>
    <row r="243" spans="1:6" s="80" customFormat="1" ht="11.25">
      <c r="A243" s="62"/>
      <c r="B243" s="63"/>
      <c r="C243" s="236"/>
      <c r="D243" s="101"/>
      <c r="E243" s="462"/>
      <c r="F243" s="79"/>
    </row>
    <row r="244" spans="1:6" s="80" customFormat="1" ht="11.25">
      <c r="A244" s="62"/>
      <c r="B244" s="63"/>
      <c r="C244" s="236"/>
      <c r="D244" s="101"/>
      <c r="E244" s="462"/>
      <c r="F244" s="79"/>
    </row>
    <row r="245" spans="1:6" s="80" customFormat="1" ht="11.25">
      <c r="A245" s="62"/>
      <c r="B245" s="63"/>
      <c r="C245" s="236"/>
      <c r="D245" s="101"/>
      <c r="E245" s="462"/>
      <c r="F245" s="79"/>
    </row>
    <row r="246" spans="1:6" s="80" customFormat="1" ht="11.25">
      <c r="A246" s="62"/>
      <c r="B246" s="63"/>
      <c r="C246" s="236"/>
      <c r="D246" s="101"/>
      <c r="E246" s="462"/>
      <c r="F246" s="79"/>
    </row>
    <row r="247" spans="1:6" s="80" customFormat="1" ht="11.25">
      <c r="A247" s="62"/>
      <c r="B247" s="63"/>
      <c r="C247" s="236"/>
      <c r="D247" s="101"/>
      <c r="E247" s="462"/>
      <c r="F247" s="79"/>
    </row>
    <row r="248" spans="1:6" s="80" customFormat="1" ht="11.25">
      <c r="A248" s="62"/>
      <c r="B248" s="63"/>
      <c r="C248" s="236"/>
      <c r="D248" s="101"/>
      <c r="E248" s="462"/>
      <c r="F248" s="79"/>
    </row>
    <row r="249" spans="1:6" s="80" customFormat="1" ht="11.25">
      <c r="A249" s="62"/>
      <c r="B249" s="63"/>
      <c r="C249" s="236"/>
      <c r="D249" s="101"/>
      <c r="E249" s="462"/>
      <c r="F249" s="79"/>
    </row>
    <row r="250" spans="1:6" s="80" customFormat="1" ht="11.25">
      <c r="A250" s="62"/>
      <c r="B250" s="63"/>
      <c r="C250" s="236"/>
      <c r="D250" s="101"/>
      <c r="E250" s="462"/>
      <c r="F250" s="79"/>
    </row>
    <row r="251" spans="1:6" s="80" customFormat="1" ht="11.25">
      <c r="A251" s="62"/>
      <c r="B251" s="63"/>
      <c r="C251" s="236"/>
      <c r="D251" s="101"/>
      <c r="E251" s="462"/>
      <c r="F251" s="79"/>
    </row>
    <row r="252" spans="1:6" s="80" customFormat="1" ht="11.25">
      <c r="A252" s="62"/>
      <c r="B252" s="63"/>
      <c r="C252" s="236"/>
      <c r="D252" s="101"/>
      <c r="E252" s="462"/>
      <c r="F252" s="79"/>
    </row>
    <row r="253" spans="1:6" s="80" customFormat="1" ht="11.25">
      <c r="A253" s="62"/>
      <c r="B253" s="63"/>
      <c r="C253" s="236"/>
      <c r="D253" s="101"/>
      <c r="E253" s="462"/>
      <c r="F253" s="79"/>
    </row>
    <row r="254" spans="1:6" s="80" customFormat="1" ht="11.25">
      <c r="A254" s="62"/>
      <c r="B254" s="63"/>
      <c r="C254" s="236"/>
      <c r="D254" s="101"/>
      <c r="E254" s="462"/>
      <c r="F254" s="79"/>
    </row>
    <row r="255" spans="1:6" s="80" customFormat="1" ht="11.25">
      <c r="A255" s="62"/>
      <c r="B255" s="63"/>
      <c r="C255" s="236"/>
      <c r="D255" s="101"/>
      <c r="E255" s="462"/>
      <c r="F255" s="79"/>
    </row>
    <row r="256" spans="1:6" s="80" customFormat="1" ht="11.25">
      <c r="A256" s="62"/>
      <c r="B256" s="63"/>
      <c r="C256" s="236"/>
      <c r="D256" s="101"/>
      <c r="E256" s="462"/>
      <c r="F256" s="79"/>
    </row>
    <row r="257" spans="1:6" s="80" customFormat="1" ht="11.25">
      <c r="A257" s="62"/>
      <c r="B257" s="63"/>
      <c r="C257" s="236"/>
      <c r="D257" s="101"/>
      <c r="E257" s="462"/>
      <c r="F257" s="79"/>
    </row>
    <row r="258" spans="1:6" s="80" customFormat="1" ht="11.25">
      <c r="A258" s="62"/>
      <c r="B258" s="63"/>
      <c r="C258" s="236"/>
      <c r="D258" s="101"/>
      <c r="E258" s="462"/>
      <c r="F258" s="79"/>
    </row>
    <row r="259" spans="1:6" s="80" customFormat="1" ht="11.25">
      <c r="A259" s="62"/>
      <c r="B259" s="63"/>
      <c r="C259" s="236"/>
      <c r="D259" s="101"/>
      <c r="E259" s="462"/>
      <c r="F259" s="79"/>
    </row>
    <row r="260" spans="1:6" s="80" customFormat="1" ht="11.25">
      <c r="A260" s="62"/>
      <c r="B260" s="63"/>
      <c r="C260" s="236"/>
      <c r="D260" s="101"/>
      <c r="E260" s="462"/>
      <c r="F260" s="79"/>
    </row>
    <row r="261" spans="1:6" s="80" customFormat="1" ht="11.25">
      <c r="A261" s="62"/>
      <c r="B261" s="63"/>
      <c r="C261" s="236"/>
      <c r="D261" s="101"/>
      <c r="E261" s="462"/>
      <c r="F261" s="79"/>
    </row>
    <row r="262" spans="1:6" s="80" customFormat="1" ht="11.25">
      <c r="A262" s="62"/>
      <c r="B262" s="63"/>
      <c r="C262" s="236"/>
      <c r="D262" s="101"/>
      <c r="E262" s="462"/>
      <c r="F262" s="79"/>
    </row>
    <row r="263" spans="1:6" s="80" customFormat="1" ht="11.25">
      <c r="A263" s="62"/>
      <c r="B263" s="63"/>
      <c r="C263" s="236"/>
      <c r="D263" s="101"/>
      <c r="E263" s="462"/>
      <c r="F263" s="79"/>
    </row>
    <row r="264" spans="1:6" s="80" customFormat="1" ht="11.25">
      <c r="A264" s="62"/>
      <c r="B264" s="63"/>
      <c r="C264" s="236"/>
      <c r="D264" s="101"/>
      <c r="E264" s="462"/>
      <c r="F264" s="79"/>
    </row>
    <row r="265" spans="1:6" s="80" customFormat="1" ht="11.25">
      <c r="A265" s="62"/>
      <c r="B265" s="63"/>
      <c r="C265" s="236"/>
      <c r="D265" s="101"/>
      <c r="E265" s="462"/>
      <c r="F265" s="79"/>
    </row>
    <row r="266" spans="1:6" s="80" customFormat="1" ht="11.25">
      <c r="A266" s="62"/>
      <c r="B266" s="63"/>
      <c r="C266" s="236"/>
      <c r="D266" s="101"/>
      <c r="E266" s="462"/>
      <c r="F266" s="79"/>
    </row>
    <row r="267" spans="1:6" s="80" customFormat="1" ht="11.25">
      <c r="A267" s="62"/>
      <c r="B267" s="63"/>
      <c r="C267" s="236"/>
      <c r="D267" s="101"/>
      <c r="E267" s="462"/>
      <c r="F267" s="79"/>
    </row>
    <row r="268" spans="1:6" s="80" customFormat="1" ht="11.25">
      <c r="A268" s="62"/>
      <c r="B268" s="63"/>
      <c r="C268" s="236"/>
      <c r="D268" s="101"/>
      <c r="E268" s="462"/>
      <c r="F268" s="79"/>
    </row>
    <row r="269" spans="1:6" s="80" customFormat="1" ht="11.25">
      <c r="A269" s="62"/>
      <c r="B269" s="63"/>
      <c r="C269" s="236"/>
      <c r="D269" s="101"/>
      <c r="E269" s="462"/>
      <c r="F269" s="79"/>
    </row>
    <row r="270" spans="1:6" s="80" customFormat="1" ht="11.25">
      <c r="A270" s="62"/>
      <c r="B270" s="63"/>
      <c r="C270" s="236"/>
      <c r="D270" s="101"/>
      <c r="E270" s="462"/>
      <c r="F270" s="79"/>
    </row>
    <row r="271" spans="1:6" s="80" customFormat="1" ht="11.25">
      <c r="A271" s="62"/>
      <c r="B271" s="63"/>
      <c r="C271" s="236"/>
      <c r="D271" s="101"/>
      <c r="E271" s="462"/>
      <c r="F271" s="79"/>
    </row>
    <row r="272" spans="1:6" s="80" customFormat="1" ht="11.25">
      <c r="A272" s="62"/>
      <c r="B272" s="63"/>
      <c r="C272" s="236"/>
      <c r="D272" s="101"/>
      <c r="E272" s="462"/>
      <c r="F272" s="79"/>
    </row>
    <row r="273" spans="1:6" s="80" customFormat="1" ht="11.25">
      <c r="A273" s="62"/>
      <c r="B273" s="63"/>
      <c r="C273" s="236"/>
      <c r="D273" s="101"/>
      <c r="E273" s="462"/>
      <c r="F273" s="79"/>
    </row>
    <row r="274" spans="1:6" s="80" customFormat="1" ht="11.25">
      <c r="A274" s="62"/>
      <c r="B274" s="63"/>
      <c r="C274" s="236"/>
      <c r="D274" s="101"/>
      <c r="E274" s="462"/>
      <c r="F274" s="79"/>
    </row>
    <row r="275" spans="1:6" s="80" customFormat="1" ht="11.25">
      <c r="A275" s="62"/>
      <c r="B275" s="63"/>
      <c r="C275" s="236"/>
      <c r="D275" s="101"/>
      <c r="E275" s="462"/>
      <c r="F275" s="79"/>
    </row>
    <row r="276" spans="1:6" s="80" customFormat="1" ht="11.25">
      <c r="A276" s="62"/>
      <c r="B276" s="63"/>
      <c r="C276" s="236"/>
      <c r="D276" s="101"/>
      <c r="E276" s="462"/>
      <c r="F276" s="79"/>
    </row>
    <row r="277" spans="1:6" s="80" customFormat="1" ht="11.25">
      <c r="A277" s="62"/>
      <c r="B277" s="63"/>
      <c r="C277" s="236"/>
      <c r="D277" s="101"/>
      <c r="E277" s="462"/>
      <c r="F277" s="79"/>
    </row>
    <row r="278" spans="1:6" s="80" customFormat="1" ht="11.25">
      <c r="A278" s="62"/>
      <c r="B278" s="63"/>
      <c r="C278" s="236"/>
      <c r="D278" s="101"/>
      <c r="E278" s="462"/>
      <c r="F278" s="79"/>
    </row>
    <row r="279" spans="1:6" s="80" customFormat="1" ht="11.25">
      <c r="A279" s="62"/>
      <c r="B279" s="63"/>
      <c r="C279" s="236"/>
      <c r="D279" s="101"/>
      <c r="E279" s="462"/>
      <c r="F279" s="79"/>
    </row>
    <row r="280" spans="1:6" s="80" customFormat="1" ht="11.25">
      <c r="A280" s="62"/>
      <c r="B280" s="63"/>
      <c r="C280" s="236"/>
      <c r="D280" s="101"/>
      <c r="E280" s="462"/>
      <c r="F280" s="79"/>
    </row>
    <row r="281" spans="1:6" s="80" customFormat="1" ht="11.25">
      <c r="A281" s="62"/>
      <c r="B281" s="63"/>
      <c r="C281" s="236"/>
      <c r="D281" s="101"/>
      <c r="E281" s="462"/>
      <c r="F281" s="79"/>
    </row>
    <row r="282" spans="1:6" s="80" customFormat="1" ht="11.25">
      <c r="A282" s="62"/>
      <c r="B282" s="63"/>
      <c r="C282" s="236"/>
      <c r="D282" s="101"/>
      <c r="E282" s="462"/>
      <c r="F282" s="79"/>
    </row>
    <row r="283" spans="1:6" s="80" customFormat="1" ht="11.25">
      <c r="A283" s="62"/>
      <c r="B283" s="63"/>
      <c r="C283" s="236"/>
      <c r="D283" s="101"/>
      <c r="E283" s="462"/>
      <c r="F283" s="79"/>
    </row>
    <row r="284" spans="1:6" s="80" customFormat="1" ht="11.25">
      <c r="A284" s="62"/>
      <c r="B284" s="63"/>
      <c r="C284" s="236"/>
      <c r="D284" s="101"/>
      <c r="E284" s="462"/>
      <c r="F284" s="79"/>
    </row>
    <row r="285" spans="1:6" s="80" customFormat="1" ht="11.25">
      <c r="A285" s="62"/>
      <c r="B285" s="63"/>
      <c r="C285" s="236"/>
      <c r="D285" s="101"/>
      <c r="E285" s="462"/>
      <c r="F285" s="79"/>
    </row>
    <row r="286" spans="1:6" s="80" customFormat="1" ht="11.25">
      <c r="A286" s="62"/>
      <c r="B286" s="63"/>
      <c r="C286" s="236"/>
      <c r="D286" s="101"/>
      <c r="E286" s="462"/>
      <c r="F286" s="79"/>
    </row>
    <row r="287" spans="1:6" s="80" customFormat="1" ht="11.25">
      <c r="A287" s="62"/>
      <c r="B287" s="63"/>
      <c r="C287" s="236"/>
      <c r="D287" s="101"/>
      <c r="E287" s="462"/>
      <c r="F287" s="79"/>
    </row>
    <row r="288" spans="1:6" s="80" customFormat="1" ht="11.25">
      <c r="A288" s="62"/>
      <c r="B288" s="63"/>
      <c r="C288" s="236"/>
      <c r="D288" s="101"/>
      <c r="E288" s="462"/>
      <c r="F288" s="79"/>
    </row>
    <row r="289" spans="1:6" s="80" customFormat="1" ht="11.25">
      <c r="A289" s="62"/>
      <c r="B289" s="63"/>
      <c r="C289" s="236"/>
      <c r="D289" s="101"/>
      <c r="E289" s="462"/>
      <c r="F289" s="79"/>
    </row>
    <row r="290" spans="1:6" s="80" customFormat="1" ht="11.25">
      <c r="A290" s="62"/>
      <c r="B290" s="63"/>
      <c r="C290" s="236"/>
      <c r="D290" s="101"/>
      <c r="E290" s="462"/>
      <c r="F290" s="79"/>
    </row>
    <row r="291" spans="1:6" s="80" customFormat="1" ht="11.25">
      <c r="A291" s="62"/>
      <c r="B291" s="63"/>
      <c r="C291" s="236"/>
      <c r="D291" s="101"/>
      <c r="E291" s="462"/>
      <c r="F291" s="79"/>
    </row>
    <row r="292" spans="1:6" s="80" customFormat="1" ht="11.25">
      <c r="A292" s="62"/>
      <c r="B292" s="63"/>
      <c r="C292" s="236"/>
      <c r="D292" s="101"/>
      <c r="E292" s="462"/>
      <c r="F292" s="79"/>
    </row>
    <row r="293" spans="1:6" s="80" customFormat="1" ht="11.25">
      <c r="A293" s="62"/>
      <c r="B293" s="63"/>
      <c r="C293" s="236"/>
      <c r="D293" s="101"/>
      <c r="E293" s="462"/>
      <c r="F293" s="79"/>
    </row>
    <row r="294" spans="1:6" s="80" customFormat="1" ht="11.25">
      <c r="A294" s="62"/>
      <c r="B294" s="63"/>
      <c r="C294" s="236"/>
      <c r="D294" s="101"/>
      <c r="E294" s="462"/>
      <c r="F294" s="79"/>
    </row>
    <row r="295" spans="1:6" s="80" customFormat="1" ht="11.25">
      <c r="A295" s="62"/>
      <c r="B295" s="63"/>
      <c r="C295" s="236"/>
      <c r="D295" s="101"/>
      <c r="E295" s="462"/>
      <c r="F295" s="79"/>
    </row>
    <row r="296" spans="1:6" s="80" customFormat="1" ht="11.25">
      <c r="A296" s="62"/>
      <c r="B296" s="63"/>
      <c r="C296" s="236"/>
      <c r="D296" s="101"/>
      <c r="E296" s="462"/>
      <c r="F296" s="79"/>
    </row>
    <row r="297" spans="1:6" s="80" customFormat="1" ht="11.25">
      <c r="A297" s="62"/>
      <c r="B297" s="63"/>
      <c r="C297" s="236"/>
      <c r="D297" s="101"/>
      <c r="E297" s="462"/>
      <c r="F297" s="79"/>
    </row>
    <row r="298" spans="1:6" s="80" customFormat="1" ht="11.25">
      <c r="A298" s="62"/>
      <c r="B298" s="63"/>
      <c r="C298" s="236"/>
      <c r="D298" s="101"/>
      <c r="E298" s="462"/>
      <c r="F298" s="79"/>
    </row>
    <row r="299" spans="1:6" s="80" customFormat="1" ht="11.25">
      <c r="A299" s="62"/>
      <c r="B299" s="63"/>
      <c r="C299" s="236"/>
      <c r="D299" s="101"/>
      <c r="E299" s="462"/>
      <c r="F299" s="79"/>
    </row>
    <row r="300" spans="1:6" s="80" customFormat="1" ht="11.25">
      <c r="A300" s="62"/>
      <c r="B300" s="63"/>
      <c r="C300" s="236"/>
      <c r="D300" s="101"/>
      <c r="E300" s="462"/>
      <c r="F300" s="79"/>
    </row>
    <row r="301" spans="1:6" s="80" customFormat="1" ht="11.25">
      <c r="A301" s="62"/>
      <c r="B301" s="63"/>
      <c r="C301" s="236"/>
      <c r="D301" s="101"/>
      <c r="E301" s="462"/>
      <c r="F301" s="79"/>
    </row>
    <row r="302" spans="1:6" s="80" customFormat="1" ht="11.25">
      <c r="A302" s="62"/>
      <c r="B302" s="63"/>
      <c r="C302" s="236"/>
      <c r="D302" s="101"/>
      <c r="E302" s="462"/>
      <c r="F302" s="79"/>
    </row>
    <row r="303" spans="1:6" s="80" customFormat="1" ht="11.25">
      <c r="A303" s="62"/>
      <c r="B303" s="63"/>
      <c r="C303" s="236"/>
      <c r="D303" s="101"/>
      <c r="E303" s="462"/>
      <c r="F303" s="79"/>
    </row>
    <row r="304" spans="1:6" s="80" customFormat="1" ht="11.25">
      <c r="A304" s="62"/>
      <c r="B304" s="63"/>
      <c r="C304" s="236"/>
      <c r="D304" s="101"/>
      <c r="E304" s="462"/>
      <c r="F304" s="79"/>
    </row>
    <row r="305" spans="1:6" s="80" customFormat="1" ht="11.25">
      <c r="A305" s="62"/>
      <c r="B305" s="63"/>
      <c r="C305" s="236"/>
      <c r="D305" s="101"/>
      <c r="E305" s="462"/>
      <c r="F305" s="79"/>
    </row>
    <row r="306" spans="1:6" s="80" customFormat="1" ht="11.25">
      <c r="A306" s="62"/>
      <c r="B306" s="63"/>
      <c r="C306" s="236"/>
      <c r="D306" s="101"/>
      <c r="E306" s="462"/>
      <c r="F306" s="79"/>
    </row>
    <row r="307" spans="1:6" s="80" customFormat="1" ht="11.25">
      <c r="A307" s="62"/>
      <c r="B307" s="63"/>
      <c r="C307" s="236"/>
      <c r="D307" s="101"/>
      <c r="E307" s="462"/>
      <c r="F307" s="79"/>
    </row>
    <row r="308" spans="1:6" s="80" customFormat="1" ht="11.25">
      <c r="A308" s="62"/>
      <c r="B308" s="63"/>
      <c r="C308" s="236"/>
      <c r="D308" s="101"/>
      <c r="E308" s="462"/>
      <c r="F308" s="79"/>
    </row>
    <row r="309" spans="1:6" s="80" customFormat="1" ht="11.25">
      <c r="A309" s="62"/>
      <c r="B309" s="63"/>
      <c r="C309" s="236"/>
      <c r="D309" s="101"/>
      <c r="E309" s="462"/>
      <c r="F309" s="79"/>
    </row>
    <row r="310" spans="1:6" s="80" customFormat="1" ht="11.25">
      <c r="A310" s="62"/>
      <c r="B310" s="63"/>
      <c r="C310" s="236"/>
      <c r="D310" s="101"/>
      <c r="E310" s="462"/>
      <c r="F310" s="79"/>
    </row>
    <row r="311" spans="1:6" s="80" customFormat="1" ht="11.25">
      <c r="A311" s="62"/>
      <c r="B311" s="63"/>
      <c r="C311" s="236"/>
      <c r="D311" s="101"/>
      <c r="E311" s="462"/>
      <c r="F311" s="79"/>
    </row>
    <row r="312" spans="1:6" s="80" customFormat="1" ht="11.25">
      <c r="A312" s="62"/>
      <c r="B312" s="63"/>
      <c r="C312" s="236"/>
      <c r="D312" s="101"/>
      <c r="E312" s="462"/>
      <c r="F312" s="79"/>
    </row>
    <row r="313" spans="1:6" s="80" customFormat="1" ht="11.25">
      <c r="A313" s="62"/>
      <c r="B313" s="63"/>
      <c r="C313" s="236"/>
      <c r="D313" s="101"/>
      <c r="E313" s="462"/>
      <c r="F313" s="79"/>
    </row>
    <row r="314" spans="1:6" s="80" customFormat="1" ht="11.25">
      <c r="A314" s="62"/>
      <c r="B314" s="63"/>
      <c r="C314" s="236"/>
      <c r="D314" s="101"/>
      <c r="E314" s="462"/>
      <c r="F314" s="79"/>
    </row>
    <row r="315" spans="1:6" s="80" customFormat="1" ht="11.25">
      <c r="A315" s="62"/>
      <c r="B315" s="63"/>
      <c r="C315" s="236"/>
      <c r="D315" s="101"/>
      <c r="E315" s="462"/>
      <c r="F315" s="79"/>
    </row>
    <row r="316" spans="1:6" s="80" customFormat="1" ht="11.25">
      <c r="A316" s="62"/>
      <c r="B316" s="63"/>
      <c r="C316" s="236"/>
      <c r="D316" s="101"/>
      <c r="E316" s="462"/>
      <c r="F316" s="79"/>
    </row>
    <row r="317" spans="1:6" s="80" customFormat="1" ht="11.25">
      <c r="A317" s="62"/>
      <c r="B317" s="63"/>
      <c r="C317" s="236"/>
      <c r="D317" s="101"/>
      <c r="E317" s="462"/>
      <c r="F317" s="79"/>
    </row>
    <row r="318" spans="1:6" s="80" customFormat="1" ht="11.25">
      <c r="A318" s="62"/>
      <c r="B318" s="63"/>
      <c r="C318" s="236"/>
      <c r="D318" s="101"/>
      <c r="E318" s="462"/>
      <c r="F318" s="79"/>
    </row>
    <row r="319" spans="1:6" s="80" customFormat="1" ht="11.25">
      <c r="A319" s="62"/>
      <c r="B319" s="63"/>
      <c r="C319" s="236"/>
      <c r="D319" s="101"/>
      <c r="E319" s="462"/>
      <c r="F319" s="79"/>
    </row>
    <row r="320" spans="1:6" s="80" customFormat="1" ht="11.25">
      <c r="A320" s="62"/>
      <c r="B320" s="63"/>
      <c r="C320" s="236"/>
      <c r="D320" s="101"/>
      <c r="E320" s="462"/>
      <c r="F320" s="79"/>
    </row>
    <row r="321" spans="1:6" s="80" customFormat="1" ht="11.25">
      <c r="A321" s="62"/>
      <c r="B321" s="63"/>
      <c r="C321" s="236"/>
      <c r="D321" s="101"/>
      <c r="E321" s="462"/>
      <c r="F321" s="79"/>
    </row>
    <row r="322" spans="1:6" s="80" customFormat="1" ht="11.25">
      <c r="A322" s="62"/>
      <c r="B322" s="63"/>
      <c r="C322" s="236"/>
      <c r="D322" s="101"/>
      <c r="E322" s="462"/>
      <c r="F322" s="79"/>
    </row>
    <row r="323" spans="1:6" s="80" customFormat="1" ht="11.25">
      <c r="A323" s="62"/>
      <c r="B323" s="63"/>
      <c r="C323" s="236"/>
      <c r="D323" s="101"/>
      <c r="E323" s="462"/>
      <c r="F323" s="79"/>
    </row>
    <row r="324" spans="1:6" s="80" customFormat="1" ht="11.25">
      <c r="A324" s="62"/>
      <c r="B324" s="63"/>
      <c r="C324" s="236"/>
      <c r="D324" s="101"/>
      <c r="E324" s="462"/>
      <c r="F324" s="79"/>
    </row>
    <row r="325" spans="1:6" s="80" customFormat="1" ht="11.25">
      <c r="A325" s="62"/>
      <c r="B325" s="63"/>
      <c r="C325" s="236"/>
      <c r="D325" s="101"/>
      <c r="E325" s="462"/>
      <c r="F325" s="79"/>
    </row>
    <row r="326" spans="1:6" s="80" customFormat="1" ht="11.25">
      <c r="A326" s="62"/>
      <c r="B326" s="63"/>
      <c r="C326" s="236"/>
      <c r="D326" s="101"/>
      <c r="E326" s="462"/>
      <c r="F326" s="79"/>
    </row>
    <row r="327" spans="1:6" s="80" customFormat="1" ht="11.25">
      <c r="A327" s="62"/>
      <c r="B327" s="63"/>
      <c r="C327" s="236"/>
      <c r="D327" s="101"/>
      <c r="E327" s="462"/>
      <c r="F327" s="79"/>
    </row>
    <row r="328" spans="1:6" s="80" customFormat="1" ht="11.25">
      <c r="A328" s="62"/>
      <c r="B328" s="63"/>
      <c r="C328" s="236"/>
      <c r="D328" s="101"/>
      <c r="E328" s="462"/>
      <c r="F328" s="79"/>
    </row>
    <row r="329" spans="1:6" s="80" customFormat="1" ht="11.25">
      <c r="A329" s="62"/>
      <c r="B329" s="63"/>
      <c r="C329" s="236"/>
      <c r="D329" s="101"/>
      <c r="E329" s="462"/>
      <c r="F329" s="79"/>
    </row>
    <row r="330" spans="1:6" s="80" customFormat="1" ht="11.25">
      <c r="A330" s="62"/>
      <c r="B330" s="63"/>
      <c r="C330" s="236"/>
      <c r="D330" s="101"/>
      <c r="E330" s="462"/>
      <c r="F330" s="79"/>
    </row>
    <row r="331" spans="1:6" s="80" customFormat="1" ht="11.25">
      <c r="A331" s="62"/>
      <c r="B331" s="63"/>
      <c r="C331" s="236"/>
      <c r="D331" s="101"/>
      <c r="E331" s="462"/>
      <c r="F331" s="79"/>
    </row>
    <row r="332" spans="1:6" s="80" customFormat="1" ht="11.25">
      <c r="A332" s="62"/>
      <c r="B332" s="63"/>
      <c r="C332" s="236"/>
      <c r="D332" s="101"/>
      <c r="E332" s="462"/>
      <c r="F332" s="79"/>
    </row>
    <row r="333" spans="1:6" s="80" customFormat="1" ht="11.25">
      <c r="A333" s="62"/>
      <c r="B333" s="63"/>
      <c r="C333" s="236"/>
      <c r="D333" s="101"/>
      <c r="E333" s="462"/>
      <c r="F333" s="79"/>
    </row>
    <row r="334" spans="1:6" s="80" customFormat="1" ht="11.25">
      <c r="A334" s="62"/>
      <c r="B334" s="63"/>
      <c r="C334" s="236"/>
      <c r="D334" s="101"/>
      <c r="E334" s="462"/>
      <c r="F334" s="79"/>
    </row>
    <row r="335" spans="1:6" s="80" customFormat="1" ht="11.25">
      <c r="A335" s="62"/>
      <c r="B335" s="63"/>
      <c r="C335" s="236"/>
      <c r="D335" s="101"/>
      <c r="E335" s="462"/>
      <c r="F335" s="79"/>
    </row>
    <row r="336" spans="1:6" s="80" customFormat="1" ht="11.25">
      <c r="A336" s="62"/>
      <c r="B336" s="63"/>
      <c r="C336" s="236"/>
      <c r="D336" s="101"/>
      <c r="E336" s="462"/>
      <c r="F336" s="79"/>
    </row>
    <row r="337" spans="1:6" s="80" customFormat="1" ht="11.25">
      <c r="A337" s="62"/>
      <c r="B337" s="63"/>
      <c r="C337" s="236"/>
      <c r="D337" s="101"/>
      <c r="E337" s="462"/>
      <c r="F337" s="79"/>
    </row>
    <row r="338" spans="1:6" s="80" customFormat="1" ht="11.25">
      <c r="A338" s="62"/>
      <c r="B338" s="63"/>
      <c r="C338" s="236"/>
      <c r="D338" s="101"/>
      <c r="E338" s="462"/>
      <c r="F338" s="79"/>
    </row>
    <row r="339" spans="1:6" s="80" customFormat="1" ht="11.25">
      <c r="A339" s="62"/>
      <c r="B339" s="63"/>
      <c r="C339" s="236"/>
      <c r="D339" s="101"/>
      <c r="E339" s="462"/>
      <c r="F339" s="79"/>
    </row>
    <row r="340" spans="1:6" s="80" customFormat="1" ht="11.25">
      <c r="A340" s="62"/>
      <c r="B340" s="63"/>
      <c r="C340" s="236"/>
      <c r="D340" s="101"/>
      <c r="E340" s="462"/>
      <c r="F340" s="79"/>
    </row>
    <row r="341" spans="1:6" s="80" customFormat="1" ht="11.25">
      <c r="A341" s="62"/>
      <c r="B341" s="63"/>
      <c r="C341" s="236"/>
      <c r="D341" s="101"/>
      <c r="E341" s="462"/>
      <c r="F341" s="79"/>
    </row>
    <row r="342" spans="1:6" s="80" customFormat="1" ht="11.25">
      <c r="A342" s="62"/>
      <c r="B342" s="63"/>
      <c r="C342" s="236"/>
      <c r="D342" s="101"/>
      <c r="E342" s="462"/>
      <c r="F342" s="79"/>
    </row>
    <row r="343" spans="1:6" s="80" customFormat="1" ht="11.25">
      <c r="A343" s="62"/>
      <c r="B343" s="63"/>
      <c r="C343" s="236"/>
      <c r="D343" s="101"/>
      <c r="E343" s="462"/>
      <c r="F343" s="79"/>
    </row>
    <row r="344" spans="1:6" s="80" customFormat="1" ht="11.25">
      <c r="A344" s="62"/>
      <c r="B344" s="63"/>
      <c r="C344" s="236"/>
      <c r="D344" s="101"/>
      <c r="E344" s="462"/>
      <c r="F344" s="79"/>
    </row>
    <row r="345" spans="1:6" s="80" customFormat="1" ht="11.25">
      <c r="A345" s="62"/>
      <c r="B345" s="63"/>
      <c r="C345" s="236"/>
      <c r="D345" s="101"/>
      <c r="E345" s="462"/>
      <c r="F345" s="79"/>
    </row>
    <row r="346" spans="1:6" s="80" customFormat="1" ht="11.25">
      <c r="A346" s="62"/>
      <c r="B346" s="63"/>
      <c r="C346" s="236"/>
      <c r="D346" s="101"/>
      <c r="E346" s="462"/>
      <c r="F346" s="79"/>
    </row>
    <row r="347" spans="1:6" s="80" customFormat="1" ht="11.25">
      <c r="A347" s="62"/>
      <c r="B347" s="63"/>
      <c r="C347" s="236"/>
      <c r="D347" s="101"/>
      <c r="E347" s="462"/>
      <c r="F347" s="79"/>
    </row>
    <row r="348" spans="1:6" s="80" customFormat="1" ht="11.25">
      <c r="A348" s="62"/>
      <c r="B348" s="63"/>
      <c r="C348" s="236"/>
      <c r="D348" s="101"/>
      <c r="E348" s="462"/>
      <c r="F348" s="79"/>
    </row>
    <row r="349" spans="1:6" s="80" customFormat="1" ht="11.25">
      <c r="A349" s="62"/>
      <c r="B349" s="63"/>
      <c r="C349" s="236"/>
      <c r="D349" s="101"/>
      <c r="E349" s="462"/>
      <c r="F349" s="79"/>
    </row>
    <row r="350" spans="1:6" s="80" customFormat="1" ht="11.25">
      <c r="A350" s="62"/>
      <c r="B350" s="63"/>
      <c r="C350" s="236"/>
      <c r="D350" s="101"/>
      <c r="E350" s="462"/>
      <c r="F350" s="79"/>
    </row>
    <row r="351" spans="1:6" s="80" customFormat="1" ht="11.25">
      <c r="A351" s="62"/>
      <c r="B351" s="63"/>
      <c r="C351" s="236"/>
      <c r="D351" s="101"/>
      <c r="E351" s="462"/>
      <c r="F351" s="79"/>
    </row>
    <row r="352" spans="1:6" s="80" customFormat="1" ht="11.25">
      <c r="A352" s="62"/>
      <c r="B352" s="63"/>
      <c r="C352" s="236"/>
      <c r="D352" s="101"/>
      <c r="E352" s="462"/>
      <c r="F352" s="79"/>
    </row>
    <row r="353" spans="1:6" s="80" customFormat="1" ht="11.25">
      <c r="A353" s="62"/>
      <c r="B353" s="63"/>
      <c r="C353" s="236"/>
      <c r="D353" s="101"/>
      <c r="E353" s="462"/>
      <c r="F353" s="79"/>
    </row>
    <row r="354" spans="1:6" s="80" customFormat="1" ht="11.25">
      <c r="A354" s="62"/>
      <c r="B354" s="63"/>
      <c r="C354" s="236"/>
      <c r="D354" s="101"/>
      <c r="E354" s="462"/>
      <c r="F354" s="79"/>
    </row>
    <row r="355" spans="1:6" s="80" customFormat="1" ht="11.25">
      <c r="A355" s="62"/>
      <c r="B355" s="63"/>
      <c r="C355" s="236"/>
      <c r="D355" s="101"/>
      <c r="E355" s="462"/>
      <c r="F355" s="79"/>
    </row>
    <row r="356" spans="1:6" s="80" customFormat="1" ht="11.25">
      <c r="A356" s="62"/>
      <c r="B356" s="63"/>
      <c r="C356" s="236"/>
      <c r="D356" s="101"/>
      <c r="E356" s="462"/>
      <c r="F356" s="79"/>
    </row>
    <row r="357" spans="1:6" s="80" customFormat="1" ht="11.25">
      <c r="A357" s="62"/>
      <c r="B357" s="63"/>
      <c r="C357" s="236"/>
      <c r="D357" s="101"/>
      <c r="E357" s="462"/>
      <c r="F357" s="79"/>
    </row>
    <row r="358" spans="1:6" s="80" customFormat="1" ht="11.25">
      <c r="A358" s="62"/>
      <c r="B358" s="63"/>
      <c r="C358" s="236"/>
      <c r="D358" s="101"/>
      <c r="E358" s="462"/>
      <c r="F358" s="79"/>
    </row>
    <row r="359" spans="1:6" s="80" customFormat="1" ht="11.25">
      <c r="A359" s="62"/>
      <c r="B359" s="63"/>
      <c r="C359" s="236"/>
      <c r="D359" s="101"/>
      <c r="E359" s="462"/>
      <c r="F359" s="79"/>
    </row>
    <row r="360" spans="1:6" s="80" customFormat="1" ht="11.25">
      <c r="A360" s="62"/>
      <c r="B360" s="63"/>
      <c r="C360" s="236"/>
      <c r="D360" s="101"/>
      <c r="E360" s="462"/>
      <c r="F360" s="79"/>
    </row>
    <row r="361" spans="1:6" s="80" customFormat="1" ht="11.25">
      <c r="A361" s="62"/>
      <c r="B361" s="63"/>
      <c r="C361" s="236"/>
      <c r="D361" s="101"/>
      <c r="E361" s="462"/>
      <c r="F361" s="79"/>
    </row>
    <row r="362" spans="1:6" s="80" customFormat="1" ht="11.25">
      <c r="A362" s="62"/>
      <c r="B362" s="63"/>
      <c r="C362" s="236"/>
      <c r="D362" s="101"/>
      <c r="E362" s="462"/>
      <c r="F362" s="79"/>
    </row>
    <row r="363" spans="1:6" s="80" customFormat="1" ht="11.25">
      <c r="A363" s="62"/>
      <c r="B363" s="63"/>
      <c r="C363" s="236"/>
      <c r="D363" s="101"/>
      <c r="E363" s="462"/>
      <c r="F363" s="79"/>
    </row>
    <row r="364" spans="1:6" s="80" customFormat="1" ht="11.25">
      <c r="A364" s="62"/>
      <c r="B364" s="63"/>
      <c r="C364" s="236"/>
      <c r="D364" s="101"/>
      <c r="E364" s="462"/>
      <c r="F364" s="79"/>
    </row>
    <row r="365" spans="1:6" s="80" customFormat="1" ht="11.25">
      <c r="A365" s="62"/>
      <c r="B365" s="63"/>
      <c r="C365" s="236"/>
      <c r="D365" s="101"/>
      <c r="E365" s="462"/>
      <c r="F365" s="79"/>
    </row>
    <row r="366" spans="1:6" s="80" customFormat="1" ht="11.25">
      <c r="A366" s="62"/>
      <c r="B366" s="63"/>
      <c r="C366" s="236"/>
      <c r="D366" s="101"/>
      <c r="E366" s="462"/>
      <c r="F366" s="79"/>
    </row>
    <row r="367" spans="1:6" s="80" customFormat="1" ht="11.25">
      <c r="A367" s="62"/>
      <c r="B367" s="63"/>
      <c r="C367" s="236"/>
      <c r="D367" s="101"/>
      <c r="E367" s="462"/>
      <c r="F367" s="79"/>
    </row>
    <row r="368" spans="1:6" s="80" customFormat="1" ht="11.25">
      <c r="A368" s="62"/>
      <c r="B368" s="63"/>
      <c r="C368" s="236"/>
      <c r="D368" s="101"/>
      <c r="E368" s="462"/>
      <c r="F368" s="79"/>
    </row>
    <row r="369" spans="1:6" s="80" customFormat="1" ht="11.25">
      <c r="A369" s="62"/>
      <c r="B369" s="63"/>
      <c r="C369" s="236"/>
      <c r="D369" s="101"/>
      <c r="E369" s="462"/>
      <c r="F369" s="79"/>
    </row>
    <row r="370" spans="1:6" s="80" customFormat="1" ht="11.25">
      <c r="A370" s="62"/>
      <c r="B370" s="63"/>
      <c r="C370" s="236"/>
      <c r="D370" s="101"/>
      <c r="E370" s="462"/>
      <c r="F370" s="79"/>
    </row>
    <row r="371" spans="1:6" s="80" customFormat="1" ht="11.25">
      <c r="A371" s="62"/>
      <c r="B371" s="63"/>
      <c r="C371" s="236"/>
      <c r="D371" s="101"/>
      <c r="E371" s="462"/>
      <c r="F371" s="79"/>
    </row>
    <row r="372" spans="1:6" s="80" customFormat="1" ht="11.25">
      <c r="A372" s="62"/>
      <c r="B372" s="63"/>
      <c r="C372" s="236"/>
      <c r="D372" s="101"/>
      <c r="E372" s="462"/>
      <c r="F372" s="79"/>
    </row>
    <row r="373" spans="1:6" s="80" customFormat="1" ht="11.25">
      <c r="A373" s="62"/>
      <c r="B373" s="63"/>
      <c r="C373" s="236"/>
      <c r="D373" s="101"/>
      <c r="E373" s="462"/>
      <c r="F373" s="79"/>
    </row>
    <row r="374" spans="1:6" s="80" customFormat="1" ht="11.25">
      <c r="A374" s="62"/>
      <c r="B374" s="63"/>
      <c r="C374" s="236"/>
      <c r="D374" s="101"/>
      <c r="E374" s="462"/>
      <c r="F374" s="79"/>
    </row>
    <row r="375" spans="1:6" s="80" customFormat="1" ht="11.25">
      <c r="A375" s="62"/>
      <c r="B375" s="63"/>
      <c r="C375" s="236"/>
      <c r="D375" s="101"/>
      <c r="E375" s="462"/>
      <c r="F375" s="79"/>
    </row>
    <row r="376" spans="1:6" s="80" customFormat="1" ht="11.25">
      <c r="A376" s="62"/>
      <c r="B376" s="63"/>
      <c r="C376" s="236"/>
      <c r="D376" s="101"/>
      <c r="E376" s="462"/>
      <c r="F376" s="79"/>
    </row>
    <row r="377" spans="1:6" s="80" customFormat="1" ht="11.25">
      <c r="A377" s="62"/>
      <c r="B377" s="63"/>
      <c r="C377" s="236"/>
      <c r="D377" s="101"/>
      <c r="E377" s="462"/>
      <c r="F377" s="79"/>
    </row>
    <row r="378" spans="1:6" s="80" customFormat="1" ht="11.25">
      <c r="A378" s="62"/>
      <c r="B378" s="63"/>
      <c r="C378" s="236"/>
      <c r="D378" s="101"/>
      <c r="E378" s="462"/>
      <c r="F378" s="79"/>
    </row>
    <row r="379" spans="1:6" s="80" customFormat="1" ht="11.25">
      <c r="A379" s="62"/>
      <c r="B379" s="63"/>
      <c r="C379" s="236"/>
      <c r="D379" s="101"/>
      <c r="E379" s="462"/>
      <c r="F379" s="79"/>
    </row>
    <row r="380" spans="1:6" s="80" customFormat="1" ht="11.25">
      <c r="A380" s="62"/>
      <c r="B380" s="63"/>
      <c r="C380" s="236"/>
      <c r="D380" s="101"/>
      <c r="E380" s="462"/>
      <c r="F380" s="79"/>
    </row>
    <row r="381" spans="1:6" s="80" customFormat="1" ht="11.25">
      <c r="A381" s="62"/>
      <c r="B381" s="63"/>
      <c r="C381" s="236"/>
      <c r="D381" s="101"/>
      <c r="E381" s="462"/>
      <c r="F381" s="79"/>
    </row>
    <row r="382" spans="1:6" s="80" customFormat="1" ht="11.25">
      <c r="A382" s="62"/>
      <c r="B382" s="63"/>
      <c r="C382" s="236"/>
      <c r="D382" s="101"/>
      <c r="E382" s="462"/>
      <c r="F382" s="79"/>
    </row>
    <row r="383" spans="1:6" s="80" customFormat="1" ht="11.25">
      <c r="A383" s="62"/>
      <c r="B383" s="63"/>
      <c r="C383" s="236"/>
      <c r="D383" s="101"/>
      <c r="E383" s="462"/>
      <c r="F383" s="79"/>
    </row>
    <row r="384" spans="1:6" s="80" customFormat="1" ht="11.25">
      <c r="A384" s="62"/>
      <c r="B384" s="63"/>
      <c r="C384" s="236"/>
      <c r="D384" s="101"/>
      <c r="E384" s="462"/>
      <c r="F384" s="79"/>
    </row>
    <row r="385" spans="1:6" s="80" customFormat="1" ht="11.25">
      <c r="A385" s="62"/>
      <c r="B385" s="63"/>
      <c r="C385" s="236"/>
      <c r="D385" s="101"/>
      <c r="E385" s="462"/>
      <c r="F385" s="79"/>
    </row>
    <row r="386" spans="1:6" s="80" customFormat="1" ht="11.25">
      <c r="A386" s="62"/>
      <c r="B386" s="63"/>
      <c r="C386" s="236"/>
      <c r="D386" s="101"/>
      <c r="E386" s="462"/>
      <c r="F386" s="79"/>
    </row>
    <row r="387" spans="1:6" s="80" customFormat="1" ht="11.25">
      <c r="A387" s="62"/>
      <c r="B387" s="63"/>
      <c r="C387" s="236"/>
      <c r="D387" s="101"/>
      <c r="E387" s="462"/>
      <c r="F387" s="79"/>
    </row>
    <row r="388" spans="1:6" s="80" customFormat="1" ht="11.25">
      <c r="A388" s="62"/>
      <c r="B388" s="63"/>
      <c r="C388" s="236"/>
      <c r="D388" s="101"/>
      <c r="E388" s="462"/>
      <c r="F388" s="79"/>
    </row>
    <row r="389" spans="1:6" s="80" customFormat="1" ht="11.25">
      <c r="A389" s="62"/>
      <c r="B389" s="63"/>
      <c r="C389" s="236"/>
      <c r="D389" s="101"/>
      <c r="E389" s="462"/>
      <c r="F389" s="79"/>
    </row>
    <row r="390" spans="1:6" s="80" customFormat="1" ht="11.25">
      <c r="A390" s="62"/>
      <c r="B390" s="63"/>
      <c r="C390" s="236"/>
      <c r="D390" s="101"/>
      <c r="E390" s="462"/>
      <c r="F390" s="79"/>
    </row>
    <row r="391" spans="1:6" s="80" customFormat="1" ht="11.25">
      <c r="A391" s="62"/>
      <c r="B391" s="63"/>
      <c r="C391" s="236"/>
      <c r="D391" s="101"/>
      <c r="E391" s="462"/>
      <c r="F391" s="79"/>
    </row>
    <row r="392" spans="1:6" s="80" customFormat="1" ht="11.25">
      <c r="A392" s="62"/>
      <c r="B392" s="63"/>
      <c r="C392" s="236"/>
      <c r="D392" s="101"/>
      <c r="E392" s="462"/>
      <c r="F392" s="79"/>
    </row>
    <row r="393" spans="1:6" s="80" customFormat="1" ht="11.25">
      <c r="A393" s="62"/>
      <c r="B393" s="63"/>
      <c r="C393" s="236"/>
      <c r="D393" s="101"/>
      <c r="E393" s="462"/>
      <c r="F393" s="79"/>
    </row>
    <row r="394" spans="1:6" s="80" customFormat="1" ht="11.25">
      <c r="A394" s="62"/>
      <c r="B394" s="63"/>
      <c r="C394" s="236"/>
      <c r="D394" s="101"/>
      <c r="E394" s="462"/>
      <c r="F394" s="79"/>
    </row>
    <row r="395" spans="1:6" s="80" customFormat="1" ht="11.25">
      <c r="A395" s="62"/>
      <c r="B395" s="63"/>
      <c r="C395" s="236"/>
      <c r="D395" s="101"/>
      <c r="E395" s="462"/>
      <c r="F395" s="79"/>
    </row>
    <row r="396" spans="1:6" s="80" customFormat="1" ht="11.25">
      <c r="A396" s="62"/>
      <c r="B396" s="63"/>
      <c r="C396" s="236"/>
      <c r="D396" s="101"/>
      <c r="E396" s="462"/>
      <c r="F396" s="79"/>
    </row>
    <row r="397" spans="1:6" s="80" customFormat="1" ht="11.25">
      <c r="A397" s="62"/>
      <c r="B397" s="63"/>
      <c r="C397" s="236"/>
      <c r="D397" s="101"/>
      <c r="E397" s="462"/>
      <c r="F397" s="79"/>
    </row>
    <row r="398" spans="1:6" s="80" customFormat="1" ht="11.25">
      <c r="A398" s="62"/>
      <c r="B398" s="63"/>
      <c r="C398" s="236"/>
      <c r="D398" s="101"/>
      <c r="E398" s="462"/>
      <c r="F398" s="79"/>
    </row>
    <row r="399" spans="1:6" s="80" customFormat="1" ht="11.25">
      <c r="A399" s="62"/>
      <c r="B399" s="63"/>
      <c r="C399" s="236"/>
      <c r="D399" s="101"/>
      <c r="E399" s="462"/>
      <c r="F399" s="79"/>
    </row>
    <row r="400" spans="1:6" s="80" customFormat="1" ht="11.25">
      <c r="A400" s="62"/>
      <c r="B400" s="63"/>
      <c r="C400" s="236"/>
      <c r="D400" s="101"/>
      <c r="E400" s="462"/>
      <c r="F400" s="79"/>
    </row>
    <row r="401" spans="1:6" s="80" customFormat="1" ht="11.25">
      <c r="A401" s="62"/>
      <c r="B401" s="63"/>
      <c r="C401" s="236"/>
      <c r="D401" s="101"/>
      <c r="E401" s="462"/>
      <c r="F401" s="79"/>
    </row>
    <row r="402" spans="1:6" s="80" customFormat="1" ht="11.25">
      <c r="A402" s="62"/>
      <c r="B402" s="63"/>
      <c r="C402" s="236"/>
      <c r="D402" s="101"/>
      <c r="E402" s="462"/>
      <c r="F402" s="79"/>
    </row>
    <row r="403" spans="1:6" s="80" customFormat="1" ht="11.25">
      <c r="A403" s="62"/>
      <c r="B403" s="63"/>
      <c r="C403" s="236"/>
      <c r="D403" s="101"/>
      <c r="E403" s="462"/>
      <c r="F403" s="79"/>
    </row>
    <row r="404" spans="1:6" s="80" customFormat="1" ht="11.25">
      <c r="A404" s="62"/>
      <c r="B404" s="63"/>
      <c r="C404" s="236"/>
      <c r="D404" s="101"/>
      <c r="E404" s="462"/>
      <c r="F404" s="79"/>
    </row>
    <row r="405" spans="1:6" s="80" customFormat="1" ht="11.25">
      <c r="A405" s="62"/>
      <c r="B405" s="63"/>
      <c r="C405" s="236"/>
      <c r="D405" s="101"/>
      <c r="E405" s="462"/>
      <c r="F405" s="79"/>
    </row>
    <row r="406" spans="1:6" s="80" customFormat="1" ht="11.25">
      <c r="A406" s="62"/>
      <c r="B406" s="63"/>
      <c r="C406" s="236"/>
      <c r="D406" s="101"/>
      <c r="E406" s="462"/>
      <c r="F406" s="79"/>
    </row>
    <row r="407" spans="1:6" s="80" customFormat="1" ht="11.25">
      <c r="A407" s="62"/>
      <c r="B407" s="63"/>
      <c r="C407" s="236"/>
      <c r="D407" s="101"/>
      <c r="E407" s="462"/>
      <c r="F407" s="79"/>
    </row>
    <row r="408" spans="1:6" s="80" customFormat="1" ht="11.25">
      <c r="A408" s="62"/>
      <c r="B408" s="63"/>
      <c r="C408" s="236"/>
      <c r="D408" s="101"/>
      <c r="E408" s="462"/>
      <c r="F408" s="79"/>
    </row>
    <row r="409" spans="1:6" s="80" customFormat="1" ht="11.25">
      <c r="A409" s="62"/>
      <c r="B409" s="63"/>
      <c r="C409" s="236"/>
      <c r="D409" s="101"/>
      <c r="E409" s="462"/>
      <c r="F409" s="79"/>
    </row>
    <row r="410" spans="1:6" s="80" customFormat="1" ht="11.25">
      <c r="A410" s="62"/>
      <c r="B410" s="63"/>
      <c r="C410" s="236"/>
      <c r="D410" s="101"/>
      <c r="E410" s="462"/>
      <c r="F410" s="79"/>
    </row>
    <row r="411" spans="1:6" s="80" customFormat="1" ht="11.25">
      <c r="A411" s="62"/>
      <c r="B411" s="63"/>
      <c r="C411" s="236"/>
      <c r="D411" s="101"/>
      <c r="E411" s="462"/>
      <c r="F411" s="79"/>
    </row>
    <row r="412" spans="1:6" s="80" customFormat="1" ht="11.25">
      <c r="A412" s="62"/>
      <c r="B412" s="63"/>
      <c r="C412" s="236"/>
      <c r="D412" s="101"/>
      <c r="E412" s="462"/>
      <c r="F412" s="79"/>
    </row>
    <row r="413" spans="1:6" s="80" customFormat="1" ht="11.25">
      <c r="A413" s="62"/>
      <c r="B413" s="63"/>
      <c r="C413" s="236"/>
      <c r="D413" s="101"/>
      <c r="E413" s="462"/>
      <c r="F413" s="79"/>
    </row>
    <row r="414" spans="1:6" s="80" customFormat="1" ht="11.25">
      <c r="A414" s="62"/>
      <c r="B414" s="63"/>
      <c r="C414" s="236"/>
      <c r="D414" s="101"/>
      <c r="E414" s="462"/>
      <c r="F414" s="79"/>
    </row>
    <row r="415" spans="1:6" s="80" customFormat="1" ht="11.25">
      <c r="A415" s="62"/>
      <c r="B415" s="63"/>
      <c r="C415" s="236"/>
      <c r="D415" s="101"/>
      <c r="E415" s="462"/>
      <c r="F415" s="79"/>
    </row>
    <row r="416" spans="1:6" s="80" customFormat="1" ht="11.25">
      <c r="A416" s="62"/>
      <c r="B416" s="63"/>
      <c r="C416" s="236"/>
      <c r="D416" s="101"/>
      <c r="E416" s="462"/>
      <c r="F416" s="79"/>
    </row>
    <row r="417" spans="1:6" s="80" customFormat="1" ht="11.25">
      <c r="A417" s="62"/>
      <c r="B417" s="63"/>
      <c r="C417" s="236"/>
      <c r="D417" s="101"/>
      <c r="E417" s="462"/>
      <c r="F417" s="79"/>
    </row>
    <row r="418" spans="1:6" s="80" customFormat="1" ht="11.25">
      <c r="A418" s="62"/>
      <c r="B418" s="63"/>
      <c r="C418" s="236"/>
      <c r="D418" s="101"/>
      <c r="E418" s="462"/>
      <c r="F418" s="79"/>
    </row>
    <row r="419" spans="1:6" s="80" customFormat="1" ht="11.25">
      <c r="A419" s="62"/>
      <c r="B419" s="63"/>
      <c r="C419" s="236"/>
      <c r="D419" s="101"/>
      <c r="E419" s="462"/>
      <c r="F419" s="79"/>
    </row>
    <row r="420" spans="1:6" s="80" customFormat="1" ht="11.25">
      <c r="A420" s="62"/>
      <c r="B420" s="63"/>
      <c r="C420" s="236"/>
      <c r="D420" s="101"/>
      <c r="E420" s="462"/>
      <c r="F420" s="79"/>
    </row>
    <row r="421" spans="1:6" s="80" customFormat="1" ht="11.25">
      <c r="A421" s="62"/>
      <c r="B421" s="63"/>
      <c r="C421" s="236"/>
      <c r="D421" s="101"/>
      <c r="E421" s="462"/>
      <c r="F421" s="79"/>
    </row>
    <row r="422" spans="1:6" s="80" customFormat="1" ht="11.25">
      <c r="A422" s="62"/>
      <c r="B422" s="63"/>
      <c r="C422" s="236"/>
      <c r="D422" s="101"/>
      <c r="E422" s="462"/>
      <c r="F422" s="79"/>
    </row>
    <row r="423" spans="1:6" s="80" customFormat="1" ht="11.25">
      <c r="A423" s="62"/>
      <c r="B423" s="63"/>
      <c r="C423" s="236"/>
      <c r="D423" s="101"/>
      <c r="E423" s="462"/>
      <c r="F423" s="79"/>
    </row>
    <row r="424" spans="1:6" s="80" customFormat="1" ht="11.25">
      <c r="A424" s="62"/>
      <c r="B424" s="63"/>
      <c r="C424" s="236"/>
      <c r="D424" s="101"/>
      <c r="E424" s="462"/>
      <c r="F424" s="79"/>
    </row>
    <row r="425" spans="1:6" s="80" customFormat="1" ht="11.25">
      <c r="A425" s="62"/>
      <c r="B425" s="63"/>
      <c r="C425" s="236"/>
      <c r="D425" s="101"/>
      <c r="E425" s="462"/>
      <c r="F425" s="79"/>
    </row>
    <row r="426" spans="1:6" s="80" customFormat="1" ht="11.25">
      <c r="A426" s="62"/>
      <c r="B426" s="63"/>
      <c r="C426" s="236"/>
      <c r="D426" s="101"/>
      <c r="E426" s="462"/>
      <c r="F426" s="79"/>
    </row>
    <row r="427" spans="1:6" s="80" customFormat="1" ht="11.25">
      <c r="A427" s="62"/>
      <c r="B427" s="63"/>
      <c r="C427" s="236"/>
      <c r="D427" s="101"/>
      <c r="E427" s="462"/>
      <c r="F427" s="79"/>
    </row>
    <row r="428" spans="1:6" s="80" customFormat="1" ht="11.25">
      <c r="A428" s="62"/>
      <c r="B428" s="63"/>
      <c r="C428" s="236"/>
      <c r="D428" s="101"/>
      <c r="E428" s="462"/>
      <c r="F428" s="79"/>
    </row>
    <row r="429" spans="1:6" s="80" customFormat="1" ht="11.25">
      <c r="A429" s="62"/>
      <c r="B429" s="63"/>
      <c r="C429" s="236"/>
      <c r="D429" s="101"/>
      <c r="E429" s="462"/>
      <c r="F429" s="79"/>
    </row>
    <row r="430" spans="1:6" s="80" customFormat="1" ht="11.25">
      <c r="A430" s="62"/>
      <c r="B430" s="63"/>
      <c r="C430" s="236"/>
      <c r="D430" s="101"/>
      <c r="E430" s="462"/>
      <c r="F430" s="79"/>
    </row>
    <row r="431" spans="1:6" s="80" customFormat="1" ht="11.25">
      <c r="A431" s="62"/>
      <c r="B431" s="63"/>
      <c r="C431" s="236"/>
      <c r="D431" s="101"/>
      <c r="E431" s="462"/>
      <c r="F431" s="79"/>
    </row>
    <row r="432" spans="1:6" s="80" customFormat="1" ht="11.25">
      <c r="A432" s="62"/>
      <c r="B432" s="63"/>
      <c r="C432" s="236"/>
      <c r="D432" s="101"/>
      <c r="E432" s="462"/>
      <c r="F432" s="79"/>
    </row>
    <row r="433" spans="1:6" s="80" customFormat="1" ht="11.25">
      <c r="A433" s="62"/>
      <c r="B433" s="63"/>
      <c r="C433" s="236"/>
      <c r="D433" s="101"/>
      <c r="E433" s="462"/>
      <c r="F433" s="79"/>
    </row>
    <row r="434" spans="1:6" s="80" customFormat="1" ht="11.25">
      <c r="A434" s="62"/>
      <c r="B434" s="63"/>
      <c r="C434" s="236"/>
      <c r="D434" s="101"/>
      <c r="E434" s="462"/>
      <c r="F434" s="79"/>
    </row>
    <row r="435" spans="1:6" s="80" customFormat="1" ht="11.25">
      <c r="A435" s="62"/>
      <c r="B435" s="63"/>
      <c r="C435" s="236"/>
      <c r="D435" s="101"/>
      <c r="E435" s="462"/>
      <c r="F435" s="79"/>
    </row>
    <row r="436" spans="1:6" s="80" customFormat="1" ht="11.25">
      <c r="A436" s="62"/>
      <c r="B436" s="63"/>
      <c r="C436" s="236"/>
      <c r="D436" s="101"/>
      <c r="E436" s="462"/>
      <c r="F436" s="79"/>
    </row>
    <row r="437" spans="1:6" s="80" customFormat="1" ht="11.25">
      <c r="A437" s="62"/>
      <c r="B437" s="63"/>
      <c r="C437" s="236"/>
      <c r="D437" s="101"/>
      <c r="E437" s="462"/>
      <c r="F437" s="79"/>
    </row>
    <row r="438" spans="1:6" s="80" customFormat="1" ht="11.25">
      <c r="A438" s="62"/>
      <c r="B438" s="63"/>
      <c r="C438" s="236"/>
      <c r="D438" s="101"/>
      <c r="E438" s="462"/>
      <c r="F438" s="79"/>
    </row>
    <row r="439" spans="1:6" s="80" customFormat="1" ht="11.25">
      <c r="A439" s="62"/>
      <c r="B439" s="63"/>
      <c r="C439" s="236"/>
      <c r="D439" s="101"/>
      <c r="E439" s="462"/>
      <c r="F439" s="79"/>
    </row>
    <row r="440" spans="1:6" s="80" customFormat="1" ht="11.25">
      <c r="A440" s="62"/>
      <c r="B440" s="63"/>
      <c r="C440" s="236"/>
      <c r="D440" s="101"/>
      <c r="E440" s="462"/>
      <c r="F440" s="79"/>
    </row>
    <row r="441" spans="1:6" s="80" customFormat="1" ht="11.25">
      <c r="A441" s="62"/>
      <c r="B441" s="63"/>
      <c r="C441" s="236"/>
      <c r="D441" s="101"/>
      <c r="E441" s="462"/>
      <c r="F441" s="79"/>
    </row>
    <row r="442" spans="1:6" s="80" customFormat="1" ht="11.25">
      <c r="A442" s="62"/>
      <c r="B442" s="63"/>
      <c r="C442" s="236"/>
      <c r="D442" s="101"/>
      <c r="E442" s="462"/>
      <c r="F442" s="79"/>
    </row>
    <row r="443" spans="1:6" s="80" customFormat="1" ht="11.25">
      <c r="A443" s="62"/>
      <c r="B443" s="63"/>
      <c r="C443" s="236"/>
      <c r="D443" s="101"/>
      <c r="E443" s="462"/>
      <c r="F443" s="79"/>
    </row>
    <row r="444" spans="1:6" s="80" customFormat="1" ht="11.25">
      <c r="A444" s="62"/>
      <c r="B444" s="63"/>
      <c r="C444" s="236"/>
      <c r="D444" s="101"/>
      <c r="E444" s="462"/>
      <c r="F444" s="79"/>
    </row>
    <row r="445" spans="1:6" s="80" customFormat="1" ht="11.25">
      <c r="A445" s="62"/>
      <c r="B445" s="63"/>
      <c r="C445" s="236"/>
      <c r="D445" s="101"/>
      <c r="E445" s="462"/>
      <c r="F445" s="79"/>
    </row>
    <row r="446" spans="1:6" s="80" customFormat="1" ht="11.25">
      <c r="A446" s="62"/>
      <c r="B446" s="63"/>
      <c r="C446" s="236"/>
      <c r="D446" s="101"/>
      <c r="E446" s="462"/>
      <c r="F446" s="79"/>
    </row>
    <row r="447" spans="1:6" s="80" customFormat="1" ht="11.25">
      <c r="A447" s="62"/>
      <c r="B447" s="63"/>
      <c r="C447" s="236"/>
      <c r="D447" s="101"/>
      <c r="E447" s="462"/>
      <c r="F447" s="79"/>
    </row>
    <row r="448" spans="1:6" s="80" customFormat="1" ht="11.25">
      <c r="A448" s="62"/>
      <c r="B448" s="63"/>
      <c r="C448" s="236"/>
      <c r="D448" s="101"/>
      <c r="E448" s="462"/>
      <c r="F448" s="79"/>
    </row>
    <row r="449" spans="1:6" s="80" customFormat="1" ht="11.25">
      <c r="A449" s="62"/>
      <c r="B449" s="63"/>
      <c r="C449" s="236"/>
      <c r="D449" s="101"/>
      <c r="E449" s="462"/>
      <c r="F449" s="79"/>
    </row>
    <row r="450" spans="1:6" s="80" customFormat="1" ht="11.25">
      <c r="A450" s="62"/>
      <c r="B450" s="63"/>
      <c r="C450" s="236"/>
      <c r="D450" s="101"/>
      <c r="E450" s="462"/>
      <c r="F450" s="79"/>
    </row>
    <row r="451" spans="1:6" s="80" customFormat="1" ht="11.25">
      <c r="A451" s="62"/>
      <c r="B451" s="63"/>
      <c r="C451" s="236"/>
      <c r="D451" s="101"/>
      <c r="E451" s="462"/>
      <c r="F451" s="79"/>
    </row>
    <row r="452" spans="1:6" s="80" customFormat="1" ht="11.25">
      <c r="A452" s="62"/>
      <c r="B452" s="63"/>
      <c r="C452" s="236"/>
      <c r="D452" s="101"/>
      <c r="E452" s="462"/>
      <c r="F452" s="79"/>
    </row>
    <row r="453" spans="1:6" s="80" customFormat="1" ht="11.25">
      <c r="A453" s="62"/>
      <c r="B453" s="63"/>
      <c r="C453" s="236"/>
      <c r="D453" s="101"/>
      <c r="E453" s="462"/>
      <c r="F453" s="79"/>
    </row>
    <row r="454" spans="1:6" s="80" customFormat="1" ht="11.25">
      <c r="A454" s="62"/>
      <c r="B454" s="63"/>
      <c r="C454" s="236"/>
      <c r="D454" s="101"/>
      <c r="E454" s="462"/>
      <c r="F454" s="79"/>
    </row>
    <row r="455" spans="1:6" s="80" customFormat="1" ht="11.25">
      <c r="A455" s="62"/>
      <c r="B455" s="63"/>
      <c r="C455" s="236"/>
      <c r="D455" s="101"/>
      <c r="E455" s="462"/>
      <c r="F455" s="79"/>
    </row>
    <row r="456" spans="1:6" s="80" customFormat="1" ht="11.25">
      <c r="A456" s="62"/>
      <c r="B456" s="63"/>
      <c r="C456" s="236"/>
      <c r="D456" s="101"/>
      <c r="E456" s="462"/>
      <c r="F456" s="79"/>
    </row>
    <row r="457" spans="1:6" s="80" customFormat="1" ht="11.25">
      <c r="A457" s="62"/>
      <c r="B457" s="63"/>
      <c r="C457" s="236"/>
      <c r="D457" s="101"/>
      <c r="E457" s="462"/>
      <c r="F457" s="79"/>
    </row>
    <row r="458" spans="1:6" s="80" customFormat="1" ht="11.25">
      <c r="A458" s="62"/>
      <c r="B458" s="63"/>
      <c r="C458" s="236"/>
      <c r="D458" s="101"/>
      <c r="E458" s="462"/>
      <c r="F458" s="79"/>
    </row>
    <row r="459" spans="1:6" s="80" customFormat="1" ht="11.25">
      <c r="A459" s="62"/>
      <c r="B459" s="63"/>
      <c r="C459" s="236"/>
      <c r="D459" s="101"/>
      <c r="E459" s="462"/>
      <c r="F459" s="79"/>
    </row>
    <row r="460" spans="1:6" s="80" customFormat="1" ht="11.25">
      <c r="A460" s="62"/>
      <c r="B460" s="63"/>
      <c r="C460" s="236"/>
      <c r="D460" s="101"/>
      <c r="E460" s="462"/>
      <c r="F460" s="79"/>
    </row>
    <row r="461" spans="1:6" s="80" customFormat="1" ht="11.25">
      <c r="A461" s="62"/>
      <c r="B461" s="63"/>
      <c r="C461" s="236"/>
      <c r="D461" s="101"/>
      <c r="E461" s="462"/>
      <c r="F461" s="79"/>
    </row>
    <row r="462" spans="1:6" s="80" customFormat="1" ht="11.25">
      <c r="A462" s="62"/>
      <c r="B462" s="63"/>
      <c r="C462" s="236"/>
      <c r="D462" s="101"/>
      <c r="E462" s="462"/>
      <c r="F462" s="79"/>
    </row>
    <row r="463" spans="1:6" s="80" customFormat="1" ht="11.25">
      <c r="A463" s="62"/>
      <c r="B463" s="63"/>
      <c r="C463" s="236"/>
      <c r="D463" s="101"/>
      <c r="E463" s="462"/>
      <c r="F463" s="79"/>
    </row>
    <row r="464" spans="1:6" s="80" customFormat="1" ht="11.25">
      <c r="A464" s="62"/>
      <c r="B464" s="63"/>
      <c r="C464" s="236"/>
      <c r="D464" s="101"/>
      <c r="E464" s="462"/>
      <c r="F464" s="79"/>
    </row>
    <row r="465" spans="1:6" s="80" customFormat="1" ht="11.25">
      <c r="A465" s="62"/>
      <c r="B465" s="63"/>
      <c r="C465" s="236"/>
      <c r="D465" s="101"/>
      <c r="E465" s="462"/>
      <c r="F465" s="79"/>
    </row>
    <row r="466" spans="1:6" s="80" customFormat="1" ht="11.25">
      <c r="A466" s="62"/>
      <c r="B466" s="63"/>
      <c r="C466" s="236"/>
      <c r="D466" s="101"/>
      <c r="E466" s="462"/>
      <c r="F466" s="79"/>
    </row>
    <row r="467" spans="1:6" s="80" customFormat="1" ht="11.25">
      <c r="A467" s="62"/>
      <c r="B467" s="63"/>
      <c r="C467" s="236"/>
      <c r="D467" s="101"/>
      <c r="E467" s="462"/>
      <c r="F467" s="79"/>
    </row>
    <row r="468" spans="1:6" s="80" customFormat="1" ht="11.25">
      <c r="A468" s="62"/>
      <c r="B468" s="63"/>
      <c r="C468" s="236"/>
      <c r="D468" s="101"/>
      <c r="E468" s="462"/>
      <c r="F468" s="79"/>
    </row>
    <row r="469" spans="1:6" s="80" customFormat="1" ht="11.25">
      <c r="A469" s="62"/>
      <c r="B469" s="63"/>
      <c r="C469" s="236"/>
      <c r="D469" s="101"/>
      <c r="E469" s="462"/>
      <c r="F469" s="79"/>
    </row>
    <row r="470" spans="1:6" s="80" customFormat="1" ht="11.25">
      <c r="A470" s="62"/>
      <c r="B470" s="63"/>
      <c r="C470" s="236"/>
      <c r="D470" s="101"/>
      <c r="E470" s="462"/>
      <c r="F470" s="79"/>
    </row>
    <row r="471" spans="1:6" s="80" customFormat="1" ht="11.25">
      <c r="A471" s="62"/>
      <c r="B471" s="63"/>
      <c r="C471" s="236"/>
      <c r="D471" s="101"/>
      <c r="E471" s="462"/>
      <c r="F471" s="79"/>
    </row>
    <row r="472" spans="1:6" s="80" customFormat="1" ht="11.25">
      <c r="A472" s="62"/>
      <c r="B472" s="63"/>
      <c r="C472" s="236"/>
      <c r="D472" s="101"/>
      <c r="E472" s="462"/>
      <c r="F472" s="79"/>
    </row>
    <row r="473" spans="1:6" s="80" customFormat="1" ht="11.25">
      <c r="A473" s="62"/>
      <c r="B473" s="63"/>
      <c r="C473" s="236"/>
      <c r="D473" s="101"/>
      <c r="E473" s="462"/>
      <c r="F473" s="79"/>
    </row>
    <row r="474" spans="1:6" s="80" customFormat="1" ht="11.25">
      <c r="A474" s="62"/>
      <c r="B474" s="63"/>
      <c r="C474" s="236"/>
      <c r="D474" s="101"/>
      <c r="E474" s="462"/>
      <c r="F474" s="79"/>
    </row>
    <row r="475" spans="1:6" s="80" customFormat="1" ht="11.25">
      <c r="A475" s="62"/>
      <c r="B475" s="63"/>
      <c r="C475" s="236"/>
      <c r="D475" s="101"/>
      <c r="E475" s="462"/>
      <c r="F475" s="79"/>
    </row>
    <row r="476" spans="1:6" s="80" customFormat="1" ht="11.25">
      <c r="A476" s="62"/>
      <c r="B476" s="63"/>
      <c r="C476" s="236"/>
      <c r="D476" s="101"/>
      <c r="E476" s="462"/>
      <c r="F476" s="79"/>
    </row>
    <row r="477" spans="1:6" s="80" customFormat="1" ht="11.25">
      <c r="A477" s="62"/>
      <c r="B477" s="63"/>
      <c r="C477" s="236"/>
      <c r="D477" s="101"/>
      <c r="E477" s="462"/>
      <c r="F477" s="79"/>
    </row>
    <row r="478" spans="1:6" s="80" customFormat="1" ht="11.25">
      <c r="A478" s="62"/>
      <c r="B478" s="63"/>
      <c r="C478" s="236"/>
      <c r="D478" s="101"/>
      <c r="E478" s="462"/>
      <c r="F478" s="79"/>
    </row>
    <row r="479" spans="1:6" s="80" customFormat="1" ht="11.25">
      <c r="A479" s="62"/>
      <c r="B479" s="63"/>
      <c r="C479" s="236"/>
      <c r="D479" s="101"/>
      <c r="E479" s="462"/>
      <c r="F479" s="79"/>
    </row>
    <row r="480" spans="1:6" s="80" customFormat="1" ht="11.25">
      <c r="A480" s="62"/>
      <c r="B480" s="63"/>
      <c r="C480" s="236"/>
      <c r="D480" s="101"/>
      <c r="E480" s="462"/>
      <c r="F480" s="79"/>
    </row>
    <row r="481" spans="1:6" s="80" customFormat="1" ht="11.25">
      <c r="A481" s="62"/>
      <c r="B481" s="63"/>
      <c r="C481" s="236"/>
      <c r="D481" s="101"/>
      <c r="E481" s="462"/>
      <c r="F481" s="79"/>
    </row>
    <row r="482" spans="1:6" s="80" customFormat="1" ht="11.25">
      <c r="A482" s="62"/>
      <c r="B482" s="63"/>
      <c r="C482" s="236"/>
      <c r="D482" s="101"/>
      <c r="E482" s="462"/>
      <c r="F482" s="79"/>
    </row>
    <row r="483" spans="1:6" s="80" customFormat="1" ht="11.25">
      <c r="A483" s="62"/>
      <c r="B483" s="63"/>
      <c r="C483" s="236"/>
      <c r="D483" s="101"/>
      <c r="E483" s="462"/>
      <c r="F483" s="79"/>
    </row>
    <row r="484" spans="1:6" s="80" customFormat="1" ht="11.25">
      <c r="A484" s="62"/>
      <c r="B484" s="63"/>
      <c r="C484" s="236"/>
      <c r="D484" s="101"/>
      <c r="E484" s="462"/>
      <c r="F484" s="79"/>
    </row>
    <row r="485" spans="1:6" s="80" customFormat="1" ht="11.25">
      <c r="A485" s="62"/>
      <c r="B485" s="63"/>
      <c r="C485" s="236"/>
      <c r="D485" s="101"/>
      <c r="E485" s="462"/>
      <c r="F485" s="79"/>
    </row>
    <row r="486" spans="1:6" s="80" customFormat="1" ht="11.25">
      <c r="A486" s="62"/>
      <c r="B486" s="63"/>
      <c r="C486" s="236"/>
      <c r="D486" s="101"/>
      <c r="E486" s="462"/>
      <c r="F486" s="79"/>
    </row>
    <row r="487" spans="1:6" s="80" customFormat="1" ht="11.25">
      <c r="A487" s="62"/>
      <c r="B487" s="63"/>
      <c r="C487" s="236"/>
      <c r="D487" s="101"/>
      <c r="E487" s="462"/>
      <c r="F487" s="79"/>
    </row>
    <row r="488" spans="1:6" s="80" customFormat="1" ht="11.25">
      <c r="A488" s="62"/>
      <c r="B488" s="63"/>
      <c r="C488" s="236"/>
      <c r="D488" s="101"/>
      <c r="E488" s="462"/>
      <c r="F488" s="79"/>
    </row>
    <row r="489" spans="1:6" s="80" customFormat="1" ht="11.25">
      <c r="A489" s="62"/>
      <c r="B489" s="63"/>
      <c r="C489" s="236"/>
      <c r="D489" s="101"/>
      <c r="E489" s="462"/>
      <c r="F489" s="79"/>
    </row>
    <row r="490" spans="1:6" s="80" customFormat="1" ht="11.25">
      <c r="A490" s="62"/>
      <c r="B490" s="63"/>
      <c r="C490" s="236"/>
      <c r="D490" s="101"/>
      <c r="E490" s="462"/>
      <c r="F490" s="79"/>
    </row>
    <row r="491" spans="1:6" s="80" customFormat="1" ht="11.25">
      <c r="A491" s="62"/>
      <c r="B491" s="63"/>
      <c r="C491" s="236"/>
      <c r="D491" s="101"/>
      <c r="E491" s="462"/>
      <c r="F491" s="79"/>
    </row>
    <row r="492" spans="1:6" s="80" customFormat="1" ht="11.25">
      <c r="A492" s="62"/>
      <c r="B492" s="63"/>
      <c r="C492" s="236"/>
      <c r="D492" s="101"/>
      <c r="E492" s="462"/>
      <c r="F492" s="79"/>
    </row>
    <row r="493" spans="1:6" s="80" customFormat="1" ht="11.25">
      <c r="A493" s="62"/>
      <c r="B493" s="63"/>
      <c r="C493" s="236"/>
      <c r="D493" s="101"/>
      <c r="E493" s="462"/>
      <c r="F493" s="79"/>
    </row>
    <row r="494" spans="1:6" s="80" customFormat="1" ht="11.25">
      <c r="A494" s="62"/>
      <c r="B494" s="63"/>
      <c r="C494" s="236"/>
      <c r="D494" s="101"/>
      <c r="E494" s="462"/>
      <c r="F494" s="79"/>
    </row>
    <row r="495" spans="1:6" s="80" customFormat="1" ht="11.25">
      <c r="A495" s="62"/>
      <c r="B495" s="63"/>
      <c r="C495" s="236"/>
      <c r="D495" s="101"/>
      <c r="E495" s="462"/>
      <c r="F495" s="79"/>
    </row>
    <row r="496" spans="1:6" s="80" customFormat="1" ht="11.25">
      <c r="A496" s="62"/>
      <c r="B496" s="63"/>
      <c r="C496" s="236"/>
      <c r="D496" s="101"/>
      <c r="E496" s="462"/>
      <c r="F496" s="79"/>
    </row>
    <row r="497" spans="1:6" s="80" customFormat="1" ht="11.25">
      <c r="A497" s="62"/>
      <c r="B497" s="63"/>
      <c r="C497" s="236"/>
      <c r="D497" s="101"/>
      <c r="E497" s="462"/>
      <c r="F497" s="79"/>
    </row>
    <row r="498" spans="1:6" s="80" customFormat="1" ht="11.25">
      <c r="A498" s="62"/>
      <c r="B498" s="63"/>
      <c r="C498" s="236"/>
      <c r="D498" s="101"/>
      <c r="E498" s="462"/>
      <c r="F498" s="79"/>
    </row>
    <row r="499" spans="1:6" s="80" customFormat="1" ht="11.25">
      <c r="A499" s="62"/>
      <c r="B499" s="63"/>
      <c r="C499" s="236"/>
      <c r="D499" s="101"/>
      <c r="E499" s="462"/>
      <c r="F499" s="79"/>
    </row>
    <row r="500" spans="1:6" s="80" customFormat="1" ht="11.25">
      <c r="A500" s="62"/>
      <c r="B500" s="63"/>
      <c r="C500" s="236"/>
      <c r="D500" s="101"/>
      <c r="E500" s="462"/>
      <c r="F500" s="79"/>
    </row>
    <row r="501" spans="1:6" s="80" customFormat="1" ht="11.25">
      <c r="A501" s="62"/>
      <c r="B501" s="63"/>
      <c r="C501" s="236"/>
      <c r="D501" s="101"/>
      <c r="E501" s="462"/>
      <c r="F501" s="79"/>
    </row>
    <row r="502" spans="1:6" s="80" customFormat="1" ht="11.25">
      <c r="A502" s="62"/>
      <c r="B502" s="63"/>
      <c r="C502" s="236"/>
      <c r="D502" s="101"/>
      <c r="E502" s="462"/>
      <c r="F502" s="79"/>
    </row>
    <row r="503" spans="1:6" s="80" customFormat="1" ht="11.25">
      <c r="A503" s="62"/>
      <c r="B503" s="63"/>
      <c r="C503" s="236"/>
      <c r="D503" s="101"/>
      <c r="E503" s="462"/>
      <c r="F503" s="79"/>
    </row>
    <row r="504" spans="1:6" s="80" customFormat="1" ht="11.25">
      <c r="A504" s="62"/>
      <c r="B504" s="63"/>
      <c r="C504" s="236"/>
      <c r="D504" s="101"/>
      <c r="E504" s="462"/>
      <c r="F504" s="79"/>
    </row>
    <row r="505" spans="1:6" s="80" customFormat="1" ht="11.25">
      <c r="A505" s="62"/>
      <c r="B505" s="63"/>
      <c r="C505" s="236"/>
      <c r="D505" s="101"/>
      <c r="E505" s="462"/>
      <c r="F505" s="79"/>
    </row>
    <row r="506" spans="1:6" s="80" customFormat="1" ht="11.25">
      <c r="A506" s="62"/>
      <c r="B506" s="63"/>
      <c r="C506" s="236"/>
      <c r="D506" s="101"/>
      <c r="E506" s="462"/>
      <c r="F506" s="79"/>
    </row>
    <row r="507" spans="1:6" s="80" customFormat="1" ht="11.25">
      <c r="A507" s="62"/>
      <c r="B507" s="63"/>
      <c r="C507" s="236"/>
      <c r="D507" s="101"/>
      <c r="E507" s="462"/>
      <c r="F507" s="79"/>
    </row>
    <row r="508" spans="1:6" s="80" customFormat="1" ht="11.25">
      <c r="A508" s="62"/>
      <c r="B508" s="63"/>
      <c r="C508" s="236"/>
      <c r="D508" s="101"/>
      <c r="E508" s="462"/>
      <c r="F508" s="79"/>
    </row>
    <row r="509" spans="1:6" s="80" customFormat="1" ht="11.25">
      <c r="A509" s="62"/>
      <c r="B509" s="63"/>
      <c r="C509" s="236"/>
      <c r="D509" s="101"/>
      <c r="E509" s="462"/>
      <c r="F509" s="79"/>
    </row>
    <row r="510" spans="1:6" s="80" customFormat="1" ht="11.25">
      <c r="A510" s="62"/>
      <c r="B510" s="63"/>
      <c r="C510" s="236"/>
      <c r="D510" s="101"/>
      <c r="E510" s="462"/>
      <c r="F510" s="79"/>
    </row>
    <row r="511" spans="1:6" s="80" customFormat="1" ht="11.25">
      <c r="A511" s="62"/>
      <c r="B511" s="63"/>
      <c r="C511" s="236"/>
      <c r="D511" s="101"/>
      <c r="E511" s="462"/>
      <c r="F511" s="79"/>
    </row>
    <row r="512" spans="1:6" s="80" customFormat="1" ht="11.25">
      <c r="A512" s="62"/>
      <c r="B512" s="63"/>
      <c r="C512" s="236"/>
      <c r="D512" s="101"/>
      <c r="E512" s="462"/>
      <c r="F512" s="79"/>
    </row>
    <row r="513" spans="1:6" s="80" customFormat="1" ht="11.25">
      <c r="A513" s="62"/>
      <c r="B513" s="63"/>
      <c r="C513" s="236"/>
      <c r="D513" s="101"/>
      <c r="E513" s="462"/>
      <c r="F513" s="79"/>
    </row>
    <row r="514" spans="1:6" s="80" customFormat="1" ht="11.25">
      <c r="A514" s="62"/>
      <c r="B514" s="63"/>
      <c r="C514" s="236"/>
      <c r="D514" s="101"/>
      <c r="E514" s="462"/>
      <c r="F514" s="79"/>
    </row>
    <row r="515" spans="1:6" s="80" customFormat="1" ht="11.25">
      <c r="A515" s="62"/>
      <c r="B515" s="63"/>
      <c r="C515" s="236"/>
      <c r="D515" s="101"/>
      <c r="E515" s="462"/>
      <c r="F515" s="79"/>
    </row>
    <row r="516" spans="1:6" s="80" customFormat="1" ht="11.25">
      <c r="A516" s="62"/>
      <c r="B516" s="63"/>
      <c r="C516" s="236"/>
      <c r="D516" s="101"/>
      <c r="E516" s="462"/>
      <c r="F516" s="79"/>
    </row>
    <row r="517" spans="1:6" s="80" customFormat="1" ht="11.25">
      <c r="A517" s="62"/>
      <c r="B517" s="63"/>
      <c r="C517" s="236"/>
      <c r="D517" s="101"/>
      <c r="E517" s="462"/>
      <c r="F517" s="79"/>
    </row>
    <row r="518" spans="1:6" s="80" customFormat="1" ht="11.25">
      <c r="A518" s="62"/>
      <c r="B518" s="63"/>
      <c r="C518" s="236"/>
      <c r="D518" s="101"/>
      <c r="E518" s="462"/>
      <c r="F518" s="79"/>
    </row>
    <row r="519" spans="1:6" s="80" customFormat="1" ht="11.25">
      <c r="A519" s="62"/>
      <c r="B519" s="63"/>
      <c r="C519" s="236"/>
      <c r="D519" s="101"/>
      <c r="E519" s="462"/>
      <c r="F519" s="79"/>
    </row>
    <row r="520" spans="1:6" s="80" customFormat="1" ht="11.25">
      <c r="A520" s="62"/>
      <c r="B520" s="63"/>
      <c r="C520" s="236"/>
      <c r="D520" s="101"/>
      <c r="E520" s="462"/>
      <c r="F520" s="79"/>
    </row>
    <row r="521" spans="1:6" s="80" customFormat="1" ht="11.25">
      <c r="A521" s="62"/>
      <c r="B521" s="63"/>
      <c r="C521" s="236"/>
      <c r="D521" s="101"/>
      <c r="E521" s="462"/>
      <c r="F521" s="79"/>
    </row>
    <row r="522" spans="1:6" s="80" customFormat="1" ht="11.25">
      <c r="A522" s="62"/>
      <c r="B522" s="63"/>
      <c r="C522" s="236"/>
      <c r="D522" s="101"/>
      <c r="E522" s="462"/>
      <c r="F522" s="79"/>
    </row>
    <row r="523" spans="1:6" s="80" customFormat="1" ht="11.25">
      <c r="A523" s="62"/>
      <c r="B523" s="63"/>
      <c r="C523" s="236"/>
      <c r="D523" s="101"/>
      <c r="E523" s="462"/>
      <c r="F523" s="79"/>
    </row>
    <row r="524" spans="1:6" s="80" customFormat="1" ht="11.25">
      <c r="A524" s="62"/>
      <c r="B524" s="63"/>
      <c r="C524" s="236"/>
      <c r="D524" s="101"/>
      <c r="E524" s="462"/>
      <c r="F524" s="79"/>
    </row>
    <row r="525" spans="1:6" s="80" customFormat="1" ht="11.25">
      <c r="A525" s="62"/>
      <c r="B525" s="63"/>
      <c r="C525" s="236"/>
      <c r="D525" s="101"/>
      <c r="E525" s="462"/>
      <c r="F525" s="79"/>
    </row>
    <row r="526" spans="1:6" s="80" customFormat="1" ht="11.25">
      <c r="A526" s="62"/>
      <c r="B526" s="63"/>
      <c r="C526" s="236"/>
      <c r="D526" s="101"/>
      <c r="E526" s="462"/>
      <c r="F526" s="79"/>
    </row>
    <row r="527" spans="1:6" s="80" customFormat="1" ht="11.25">
      <c r="A527" s="62"/>
      <c r="B527" s="63"/>
      <c r="C527" s="236"/>
      <c r="D527" s="101"/>
      <c r="E527" s="462"/>
      <c r="F527" s="79"/>
    </row>
    <row r="528" spans="1:6" s="80" customFormat="1" ht="11.25">
      <c r="A528" s="62"/>
      <c r="B528" s="63"/>
      <c r="C528" s="236"/>
      <c r="D528" s="101"/>
      <c r="E528" s="462"/>
      <c r="F528" s="79"/>
    </row>
    <row r="529" spans="1:6" s="80" customFormat="1" ht="11.25">
      <c r="A529" s="62"/>
      <c r="B529" s="63"/>
      <c r="C529" s="236"/>
      <c r="D529" s="101"/>
      <c r="E529" s="462"/>
      <c r="F529" s="79"/>
    </row>
    <row r="530" spans="1:6" s="80" customFormat="1" ht="11.25">
      <c r="A530" s="62"/>
      <c r="B530" s="63"/>
      <c r="C530" s="236"/>
      <c r="D530" s="101"/>
      <c r="E530" s="462"/>
      <c r="F530" s="79"/>
    </row>
    <row r="531" spans="1:6" s="80" customFormat="1" ht="11.25">
      <c r="A531" s="62"/>
      <c r="B531" s="63"/>
      <c r="C531" s="236"/>
      <c r="D531" s="101"/>
      <c r="E531" s="462"/>
      <c r="F531" s="79"/>
    </row>
    <row r="532" spans="1:6" s="80" customFormat="1" ht="11.25">
      <c r="A532" s="62"/>
      <c r="B532" s="63"/>
      <c r="C532" s="236"/>
      <c r="D532" s="101"/>
      <c r="E532" s="462"/>
      <c r="F532" s="79"/>
    </row>
    <row r="533" spans="1:6" s="80" customFormat="1" ht="11.25">
      <c r="A533" s="62"/>
      <c r="B533" s="63"/>
      <c r="C533" s="236"/>
      <c r="D533" s="101"/>
      <c r="E533" s="462"/>
      <c r="F533" s="79"/>
    </row>
    <row r="534" spans="1:6" s="80" customFormat="1" ht="11.25">
      <c r="A534" s="62"/>
      <c r="B534" s="63"/>
      <c r="C534" s="236"/>
      <c r="D534" s="101"/>
      <c r="E534" s="462"/>
      <c r="F534" s="79"/>
    </row>
    <row r="535" spans="1:6" s="80" customFormat="1" ht="11.25">
      <c r="A535" s="62"/>
      <c r="B535" s="63"/>
      <c r="C535" s="236"/>
      <c r="D535" s="101"/>
      <c r="E535" s="462"/>
      <c r="F535" s="79"/>
    </row>
    <row r="536" spans="1:6" s="80" customFormat="1" ht="11.25">
      <c r="A536" s="62"/>
      <c r="B536" s="63"/>
      <c r="C536" s="236"/>
      <c r="D536" s="101"/>
      <c r="E536" s="462"/>
      <c r="F536" s="79"/>
    </row>
    <row r="537" spans="1:6" s="80" customFormat="1" ht="11.25">
      <c r="A537" s="62"/>
      <c r="B537" s="63"/>
      <c r="C537" s="236"/>
      <c r="D537" s="101"/>
      <c r="E537" s="462"/>
      <c r="F537" s="79"/>
    </row>
    <row r="538" spans="1:6" s="80" customFormat="1" ht="11.25">
      <c r="A538" s="62"/>
      <c r="B538" s="63"/>
      <c r="C538" s="236"/>
      <c r="D538" s="101"/>
      <c r="E538" s="462"/>
      <c r="F538" s="79"/>
    </row>
    <row r="539" spans="1:6" s="80" customFormat="1" ht="11.25">
      <c r="A539" s="62"/>
      <c r="B539" s="63"/>
      <c r="C539" s="236"/>
      <c r="D539" s="101"/>
      <c r="E539" s="462"/>
      <c r="F539" s="79"/>
    </row>
    <row r="540" spans="1:6" s="80" customFormat="1" ht="11.25">
      <c r="A540" s="62"/>
      <c r="B540" s="63"/>
      <c r="C540" s="236"/>
      <c r="D540" s="101"/>
      <c r="E540" s="462"/>
      <c r="F540" s="79"/>
    </row>
    <row r="541" spans="1:6" s="80" customFormat="1" ht="11.25">
      <c r="A541" s="62"/>
      <c r="B541" s="63"/>
      <c r="C541" s="236"/>
      <c r="D541" s="101"/>
      <c r="E541" s="462"/>
      <c r="F541" s="79"/>
    </row>
    <row r="542" spans="1:6" s="80" customFormat="1" ht="11.25">
      <c r="A542" s="62"/>
      <c r="B542" s="63"/>
      <c r="C542" s="236"/>
      <c r="D542" s="101"/>
      <c r="E542" s="462"/>
      <c r="F542" s="79"/>
    </row>
    <row r="543" spans="1:6" s="80" customFormat="1" ht="11.25">
      <c r="A543" s="62"/>
      <c r="B543" s="63"/>
      <c r="C543" s="236"/>
      <c r="D543" s="101"/>
      <c r="E543" s="462"/>
      <c r="F543" s="79"/>
    </row>
    <row r="544" spans="1:6" s="80" customFormat="1" ht="11.25">
      <c r="A544" s="62"/>
      <c r="B544" s="63"/>
      <c r="C544" s="236"/>
      <c r="D544" s="101"/>
      <c r="E544" s="462"/>
      <c r="F544" s="79"/>
    </row>
    <row r="545" spans="1:6" s="80" customFormat="1" ht="11.25">
      <c r="A545" s="62"/>
      <c r="B545" s="63"/>
      <c r="C545" s="236"/>
      <c r="D545" s="101"/>
      <c r="E545" s="462"/>
      <c r="F545" s="79"/>
    </row>
    <row r="546" spans="1:6" s="80" customFormat="1" ht="11.25">
      <c r="A546" s="62"/>
      <c r="B546" s="63"/>
      <c r="C546" s="236"/>
      <c r="D546" s="101"/>
      <c r="E546" s="462"/>
      <c r="F546" s="79"/>
    </row>
    <row r="547" spans="1:6" s="80" customFormat="1" ht="11.25">
      <c r="A547" s="62"/>
      <c r="B547" s="63"/>
      <c r="C547" s="236"/>
      <c r="D547" s="101"/>
      <c r="E547" s="462"/>
      <c r="F547" s="79"/>
    </row>
    <row r="548" spans="1:6" s="80" customFormat="1" ht="11.25">
      <c r="A548" s="62"/>
      <c r="B548" s="63"/>
      <c r="C548" s="236"/>
      <c r="D548" s="101"/>
      <c r="E548" s="462"/>
      <c r="F548" s="79"/>
    </row>
    <row r="549" spans="1:6" s="80" customFormat="1" ht="11.25">
      <c r="A549" s="62"/>
      <c r="B549" s="63"/>
      <c r="C549" s="236"/>
      <c r="D549" s="101"/>
      <c r="E549" s="462"/>
      <c r="F549" s="79"/>
    </row>
    <row r="550" spans="1:6" s="80" customFormat="1" ht="11.25">
      <c r="A550" s="62"/>
      <c r="B550" s="63"/>
      <c r="C550" s="236"/>
      <c r="D550" s="101"/>
      <c r="E550" s="462"/>
      <c r="F550" s="79"/>
    </row>
    <row r="551" spans="1:6" s="80" customFormat="1" ht="11.25">
      <c r="A551" s="62"/>
      <c r="B551" s="63"/>
      <c r="C551" s="236"/>
      <c r="D551" s="101"/>
      <c r="E551" s="462"/>
      <c r="F551" s="79"/>
    </row>
    <row r="552" spans="1:6" s="80" customFormat="1" ht="11.25">
      <c r="A552" s="62"/>
      <c r="B552" s="63"/>
      <c r="C552" s="236"/>
      <c r="D552" s="101"/>
      <c r="E552" s="462"/>
      <c r="F552" s="79"/>
    </row>
    <row r="553" spans="1:6" s="80" customFormat="1" ht="11.25">
      <c r="A553" s="62"/>
      <c r="B553" s="63"/>
      <c r="C553" s="236"/>
      <c r="D553" s="101"/>
      <c r="E553" s="462"/>
      <c r="F553" s="79"/>
    </row>
    <row r="554" spans="1:6" s="80" customFormat="1" ht="11.25">
      <c r="A554" s="62"/>
      <c r="B554" s="63"/>
      <c r="C554" s="236"/>
      <c r="D554" s="101"/>
      <c r="E554" s="462"/>
      <c r="F554" s="79"/>
    </row>
    <row r="555" spans="1:6" s="80" customFormat="1" ht="11.25">
      <c r="A555" s="62"/>
      <c r="B555" s="63"/>
      <c r="C555" s="236"/>
      <c r="D555" s="101"/>
      <c r="E555" s="462"/>
      <c r="F555" s="79"/>
    </row>
    <row r="556" spans="1:6" s="80" customFormat="1" ht="11.25">
      <c r="A556" s="62"/>
      <c r="B556" s="63"/>
      <c r="C556" s="236"/>
      <c r="D556" s="101"/>
      <c r="E556" s="462"/>
      <c r="F556" s="79"/>
    </row>
    <row r="557" spans="1:6" s="80" customFormat="1" ht="11.25">
      <c r="A557" s="62"/>
      <c r="B557" s="63"/>
      <c r="C557" s="236"/>
      <c r="D557" s="101"/>
      <c r="E557" s="462"/>
      <c r="F557" s="79"/>
    </row>
    <row r="558" spans="1:6" s="80" customFormat="1" ht="11.25">
      <c r="A558" s="62"/>
      <c r="B558" s="63"/>
      <c r="C558" s="236"/>
      <c r="D558" s="101"/>
      <c r="E558" s="462"/>
      <c r="F558" s="79"/>
    </row>
    <row r="559" spans="1:6" s="80" customFormat="1" ht="11.25">
      <c r="A559" s="62"/>
      <c r="B559" s="63"/>
      <c r="C559" s="236"/>
      <c r="D559" s="101"/>
      <c r="E559" s="462"/>
      <c r="F559" s="79"/>
    </row>
    <row r="560" spans="1:6" s="80" customFormat="1" ht="11.25">
      <c r="A560" s="62"/>
      <c r="B560" s="63"/>
      <c r="C560" s="236"/>
      <c r="D560" s="101"/>
      <c r="E560" s="462"/>
      <c r="F560" s="79"/>
    </row>
    <row r="561" spans="1:6" s="80" customFormat="1" ht="11.25">
      <c r="A561" s="62"/>
      <c r="B561" s="63"/>
      <c r="C561" s="236"/>
      <c r="D561" s="101"/>
      <c r="E561" s="462"/>
      <c r="F561" s="79"/>
    </row>
    <row r="562" spans="1:6" s="80" customFormat="1" ht="11.25">
      <c r="A562" s="62"/>
      <c r="B562" s="63"/>
      <c r="C562" s="236"/>
      <c r="D562" s="101"/>
      <c r="E562" s="462"/>
      <c r="F562" s="79"/>
    </row>
    <row r="563" spans="1:6" s="80" customFormat="1" ht="11.25">
      <c r="A563" s="62"/>
      <c r="B563" s="63"/>
      <c r="C563" s="236"/>
      <c r="D563" s="101"/>
      <c r="E563" s="462"/>
      <c r="F563" s="79"/>
    </row>
    <row r="564" spans="1:6" s="80" customFormat="1" ht="11.25">
      <c r="A564" s="62"/>
      <c r="B564" s="63"/>
      <c r="C564" s="236"/>
      <c r="D564" s="101"/>
      <c r="E564" s="462"/>
      <c r="F564" s="79"/>
    </row>
    <row r="565" spans="1:6" s="80" customFormat="1" ht="11.25">
      <c r="A565" s="62"/>
      <c r="B565" s="63"/>
      <c r="C565" s="236"/>
      <c r="D565" s="101"/>
      <c r="E565" s="462"/>
      <c r="F565" s="79"/>
    </row>
    <row r="566" spans="1:6" s="80" customFormat="1" ht="11.25">
      <c r="A566" s="62"/>
      <c r="B566" s="120"/>
      <c r="C566" s="236"/>
      <c r="D566" s="101"/>
      <c r="E566" s="462"/>
      <c r="F566" s="79"/>
    </row>
    <row r="567" spans="1:6" s="80" customFormat="1" ht="11.25">
      <c r="A567" s="62"/>
      <c r="B567" s="120"/>
      <c r="C567" s="236"/>
      <c r="D567" s="101"/>
      <c r="E567" s="462"/>
      <c r="F567" s="79"/>
    </row>
    <row r="568" spans="1:6" s="80" customFormat="1" ht="11.25">
      <c r="A568" s="62"/>
      <c r="B568" s="120"/>
      <c r="C568" s="236"/>
      <c r="D568" s="101"/>
      <c r="E568" s="462"/>
      <c r="F568" s="79"/>
    </row>
    <row r="569" spans="1:6" s="80" customFormat="1" ht="11.25">
      <c r="A569" s="62"/>
      <c r="B569" s="120"/>
      <c r="C569" s="236"/>
      <c r="D569" s="101"/>
      <c r="E569" s="462"/>
      <c r="F569" s="79"/>
    </row>
    <row r="570" spans="1:6" s="80" customFormat="1" ht="11.25">
      <c r="A570" s="62"/>
      <c r="B570" s="120"/>
      <c r="C570" s="236"/>
      <c r="D570" s="101"/>
      <c r="E570" s="462"/>
      <c r="F570" s="79"/>
    </row>
    <row r="571" spans="1:6" s="80" customFormat="1" ht="11.25">
      <c r="A571" s="62"/>
      <c r="B571" s="120"/>
      <c r="C571" s="236"/>
      <c r="D571" s="101"/>
      <c r="E571" s="462"/>
      <c r="F571" s="79"/>
    </row>
    <row r="572" spans="1:6" s="80" customFormat="1" ht="11.25">
      <c r="A572" s="62"/>
      <c r="B572" s="120"/>
      <c r="C572" s="236"/>
      <c r="D572" s="101"/>
      <c r="E572" s="462"/>
      <c r="F572" s="79"/>
    </row>
    <row r="573" spans="1:6" s="80" customFormat="1" ht="11.25">
      <c r="A573" s="62"/>
      <c r="B573" s="120"/>
      <c r="C573" s="236"/>
      <c r="D573" s="101"/>
      <c r="E573" s="462"/>
      <c r="F573" s="79"/>
    </row>
    <row r="574" spans="1:6" s="80" customFormat="1" ht="11.25">
      <c r="A574" s="62"/>
      <c r="B574" s="120"/>
      <c r="C574" s="236"/>
      <c r="D574" s="101"/>
      <c r="E574" s="462"/>
      <c r="F574" s="79"/>
    </row>
    <row r="575" spans="1:6" s="80" customFormat="1" ht="11.25">
      <c r="A575" s="62"/>
      <c r="B575" s="120"/>
      <c r="C575" s="236"/>
      <c r="D575" s="101"/>
      <c r="E575" s="462"/>
      <c r="F575" s="79"/>
    </row>
    <row r="576" spans="1:6" s="80" customFormat="1" ht="11.25">
      <c r="A576" s="62"/>
      <c r="B576" s="120"/>
      <c r="C576" s="236"/>
      <c r="D576" s="101"/>
      <c r="E576" s="462"/>
      <c r="F576" s="79"/>
    </row>
    <row r="577" spans="1:6" s="80" customFormat="1" ht="11.25">
      <c r="A577" s="62"/>
      <c r="B577" s="120"/>
      <c r="C577" s="236"/>
      <c r="D577" s="101"/>
      <c r="E577" s="462"/>
      <c r="F577" s="79"/>
    </row>
    <row r="578" spans="1:6" s="80" customFormat="1" ht="11.25">
      <c r="A578" s="62"/>
      <c r="B578" s="120"/>
      <c r="C578" s="236"/>
      <c r="D578" s="101"/>
      <c r="E578" s="462"/>
      <c r="F578" s="79"/>
    </row>
    <row r="579" spans="1:6" s="80" customFormat="1" ht="11.25">
      <c r="A579" s="62"/>
      <c r="B579" s="120"/>
      <c r="C579" s="236"/>
      <c r="D579" s="101"/>
      <c r="E579" s="462"/>
      <c r="F579" s="79"/>
    </row>
    <row r="580" spans="1:6" s="80" customFormat="1" ht="11.25">
      <c r="A580" s="62"/>
      <c r="B580" s="120"/>
      <c r="C580" s="236"/>
      <c r="D580" s="101"/>
      <c r="E580" s="462"/>
      <c r="F580" s="79"/>
    </row>
    <row r="581" spans="1:6" s="80" customFormat="1" ht="11.25">
      <c r="A581" s="62"/>
      <c r="B581" s="120"/>
      <c r="C581" s="236"/>
      <c r="D581" s="101"/>
      <c r="E581" s="462"/>
      <c r="F581" s="79"/>
    </row>
    <row r="582" spans="1:6" s="80" customFormat="1" ht="11.25">
      <c r="A582" s="62"/>
      <c r="B582" s="120"/>
      <c r="C582" s="236"/>
      <c r="D582" s="101"/>
      <c r="E582" s="462"/>
      <c r="F582" s="79"/>
    </row>
    <row r="583" spans="1:6" s="80" customFormat="1" ht="11.25">
      <c r="A583" s="62"/>
      <c r="B583" s="120"/>
      <c r="C583" s="236"/>
      <c r="D583" s="101"/>
      <c r="E583" s="462"/>
      <c r="F583" s="79"/>
    </row>
    <row r="584" spans="1:6" s="80" customFormat="1" ht="11.25">
      <c r="A584" s="62"/>
      <c r="B584" s="120"/>
      <c r="C584" s="236"/>
      <c r="D584" s="101"/>
      <c r="E584" s="462"/>
      <c r="F584" s="79"/>
    </row>
    <row r="585" spans="1:6" s="80" customFormat="1" ht="11.25">
      <c r="A585" s="62"/>
      <c r="B585" s="120"/>
      <c r="C585" s="236"/>
      <c r="D585" s="101"/>
      <c r="E585" s="462"/>
      <c r="F585" s="79"/>
    </row>
    <row r="586" spans="1:6" s="80" customFormat="1" ht="11.25">
      <c r="A586" s="62"/>
      <c r="B586" s="120"/>
      <c r="C586" s="236"/>
      <c r="D586" s="101"/>
      <c r="E586" s="462"/>
      <c r="F586" s="79"/>
    </row>
    <row r="587" spans="1:6" s="80" customFormat="1" ht="11.25">
      <c r="A587" s="62"/>
      <c r="B587" s="120"/>
      <c r="C587" s="236"/>
      <c r="D587" s="101"/>
      <c r="E587" s="462"/>
      <c r="F587" s="79"/>
    </row>
    <row r="588" spans="1:6" s="80" customFormat="1" ht="11.25">
      <c r="A588" s="62"/>
      <c r="B588" s="120"/>
      <c r="C588" s="236"/>
      <c r="D588" s="101"/>
      <c r="E588" s="462"/>
      <c r="F588" s="79"/>
    </row>
    <row r="589" spans="1:6" s="80" customFormat="1" ht="11.25">
      <c r="A589" s="62"/>
      <c r="B589" s="120"/>
      <c r="C589" s="236"/>
      <c r="D589" s="101"/>
      <c r="E589" s="462"/>
      <c r="F589" s="79"/>
    </row>
    <row r="590" spans="1:6" s="80" customFormat="1" ht="11.25">
      <c r="A590" s="62"/>
      <c r="B590" s="120"/>
      <c r="C590" s="236"/>
      <c r="D590" s="101"/>
      <c r="E590" s="462"/>
      <c r="F590" s="79"/>
    </row>
    <row r="591" spans="1:6" s="80" customFormat="1" ht="11.25">
      <c r="A591" s="62"/>
      <c r="B591" s="120"/>
      <c r="C591" s="236"/>
      <c r="D591" s="101"/>
      <c r="E591" s="462"/>
      <c r="F591" s="79"/>
    </row>
    <row r="592" spans="1:6" s="80" customFormat="1" ht="11.25">
      <c r="A592" s="62"/>
      <c r="B592" s="120"/>
      <c r="C592" s="236"/>
      <c r="D592" s="101"/>
      <c r="E592" s="462"/>
      <c r="F592" s="79"/>
    </row>
    <row r="593" spans="1:6" s="80" customFormat="1" ht="11.25">
      <c r="A593" s="62"/>
      <c r="B593" s="120"/>
      <c r="C593" s="236"/>
      <c r="D593" s="101"/>
      <c r="E593" s="462"/>
      <c r="F593" s="79"/>
    </row>
    <row r="594" spans="1:6" s="80" customFormat="1" ht="11.25">
      <c r="A594" s="62"/>
      <c r="B594" s="120"/>
      <c r="C594" s="236"/>
      <c r="D594" s="101"/>
      <c r="E594" s="462"/>
      <c r="F594" s="79"/>
    </row>
    <row r="595" spans="1:6" s="80" customFormat="1" ht="11.25">
      <c r="A595" s="62"/>
      <c r="B595" s="120"/>
      <c r="C595" s="236"/>
      <c r="D595" s="101"/>
      <c r="E595" s="462"/>
      <c r="F595" s="79"/>
    </row>
    <row r="596" spans="1:6" s="80" customFormat="1" ht="11.25">
      <c r="A596" s="62"/>
      <c r="B596" s="120"/>
      <c r="C596" s="236"/>
      <c r="D596" s="101"/>
      <c r="E596" s="462"/>
      <c r="F596" s="79"/>
    </row>
    <row r="597" spans="1:6" s="80" customFormat="1" ht="11.25">
      <c r="A597" s="62"/>
      <c r="B597" s="120"/>
      <c r="C597" s="236"/>
      <c r="D597" s="101"/>
      <c r="E597" s="462"/>
      <c r="F597" s="79"/>
    </row>
    <row r="598" spans="1:6" s="80" customFormat="1" ht="11.25">
      <c r="A598" s="62"/>
      <c r="B598" s="120"/>
      <c r="C598" s="236"/>
      <c r="D598" s="101"/>
      <c r="E598" s="462"/>
      <c r="F598" s="79"/>
    </row>
    <row r="599" spans="1:6" s="80" customFormat="1" ht="11.25">
      <c r="A599" s="62"/>
      <c r="B599" s="120"/>
      <c r="C599" s="236"/>
      <c r="D599" s="101"/>
      <c r="E599" s="462"/>
      <c r="F599" s="79"/>
    </row>
    <row r="600" spans="1:6" s="80" customFormat="1" ht="11.25">
      <c r="A600" s="62"/>
      <c r="B600" s="120"/>
      <c r="C600" s="236"/>
      <c r="D600" s="101"/>
      <c r="E600" s="462"/>
      <c r="F600" s="79"/>
    </row>
    <row r="601" spans="1:6" s="80" customFormat="1" ht="11.25">
      <c r="A601" s="62"/>
      <c r="B601" s="120"/>
      <c r="C601" s="236"/>
      <c r="D601" s="101"/>
      <c r="E601" s="462"/>
      <c r="F601" s="79"/>
    </row>
    <row r="602" spans="1:6" s="80" customFormat="1" ht="11.25">
      <c r="A602" s="62"/>
      <c r="B602" s="120"/>
      <c r="C602" s="236"/>
      <c r="D602" s="101"/>
      <c r="E602" s="462"/>
      <c r="F602" s="79"/>
    </row>
    <row r="603" spans="1:6" s="80" customFormat="1" ht="11.25">
      <c r="A603" s="62"/>
      <c r="B603" s="120"/>
      <c r="C603" s="236"/>
      <c r="D603" s="101"/>
      <c r="E603" s="462"/>
      <c r="F603" s="79"/>
    </row>
    <row r="604" spans="1:6" s="80" customFormat="1" ht="11.25">
      <c r="A604" s="62"/>
      <c r="B604" s="120"/>
      <c r="C604" s="236"/>
      <c r="D604" s="101"/>
      <c r="E604" s="462"/>
      <c r="F604" s="79"/>
    </row>
    <row r="605" spans="1:6" s="80" customFormat="1" ht="11.25">
      <c r="A605" s="62"/>
      <c r="B605" s="120"/>
      <c r="C605" s="236"/>
      <c r="D605" s="101"/>
      <c r="E605" s="462"/>
      <c r="F605" s="79"/>
    </row>
    <row r="606" spans="1:6" s="80" customFormat="1" ht="11.25">
      <c r="A606" s="62"/>
      <c r="B606" s="120"/>
      <c r="C606" s="236"/>
      <c r="D606" s="101"/>
      <c r="E606" s="462"/>
      <c r="F606" s="79"/>
    </row>
    <row r="607" spans="1:6" s="80" customFormat="1" ht="11.25">
      <c r="A607" s="62"/>
      <c r="B607" s="120"/>
      <c r="C607" s="236"/>
      <c r="D607" s="101"/>
      <c r="E607" s="462"/>
      <c r="F607" s="79"/>
    </row>
    <row r="608" spans="1:6" s="80" customFormat="1" ht="11.25">
      <c r="A608" s="62"/>
      <c r="B608" s="120"/>
      <c r="C608" s="236"/>
      <c r="D608" s="101"/>
      <c r="E608" s="462"/>
      <c r="F608" s="79"/>
    </row>
    <row r="609" spans="1:6" s="80" customFormat="1" ht="11.25">
      <c r="A609" s="62"/>
      <c r="B609" s="120"/>
      <c r="C609" s="236"/>
      <c r="D609" s="101"/>
      <c r="E609" s="462"/>
      <c r="F609" s="79"/>
    </row>
    <row r="610" spans="1:6" s="80" customFormat="1" ht="11.25">
      <c r="A610" s="62"/>
      <c r="B610" s="120"/>
      <c r="C610" s="236"/>
      <c r="D610" s="101"/>
      <c r="E610" s="462"/>
      <c r="F610" s="79"/>
    </row>
    <row r="611" spans="1:6" s="80" customFormat="1" ht="11.25">
      <c r="A611" s="62"/>
      <c r="B611" s="120"/>
      <c r="C611" s="236"/>
      <c r="D611" s="101"/>
      <c r="E611" s="462"/>
      <c r="F611" s="79"/>
    </row>
    <row r="612" spans="1:6" s="80" customFormat="1" ht="11.25">
      <c r="A612" s="62"/>
      <c r="B612" s="120"/>
      <c r="C612" s="236"/>
      <c r="D612" s="101"/>
      <c r="E612" s="462"/>
      <c r="F612" s="79"/>
    </row>
    <row r="613" spans="1:6" s="80" customFormat="1" ht="11.25">
      <c r="A613" s="62"/>
      <c r="B613" s="120"/>
      <c r="C613" s="236"/>
      <c r="D613" s="101"/>
      <c r="E613" s="462"/>
      <c r="F613" s="79"/>
    </row>
    <row r="614" spans="1:6" s="80" customFormat="1" ht="11.25">
      <c r="A614" s="62"/>
      <c r="B614" s="120"/>
      <c r="C614" s="236"/>
      <c r="D614" s="101"/>
      <c r="E614" s="462"/>
      <c r="F614" s="79"/>
    </row>
    <row r="615" spans="1:6" s="80" customFormat="1" ht="11.25">
      <c r="A615" s="62"/>
      <c r="B615" s="120"/>
      <c r="C615" s="236"/>
      <c r="D615" s="101"/>
      <c r="E615" s="462"/>
      <c r="F615" s="79"/>
    </row>
    <row r="616" spans="1:6" s="80" customFormat="1" ht="11.25">
      <c r="A616" s="62"/>
      <c r="B616" s="120"/>
      <c r="C616" s="236"/>
      <c r="D616" s="101"/>
      <c r="E616" s="462"/>
      <c r="F616" s="79"/>
    </row>
    <row r="617" spans="1:6" s="80" customFormat="1" ht="11.25">
      <c r="A617" s="62"/>
      <c r="B617" s="120"/>
      <c r="C617" s="236"/>
      <c r="D617" s="101"/>
      <c r="E617" s="462"/>
      <c r="F617" s="79"/>
    </row>
    <row r="618" spans="1:6" s="80" customFormat="1" ht="11.25">
      <c r="A618" s="62"/>
      <c r="B618" s="120"/>
      <c r="C618" s="236"/>
      <c r="D618" s="101"/>
      <c r="E618" s="462"/>
      <c r="F618" s="79"/>
    </row>
    <row r="619" spans="1:6" s="80" customFormat="1" ht="11.25">
      <c r="A619" s="62"/>
      <c r="B619" s="120"/>
      <c r="C619" s="236"/>
      <c r="D619" s="101"/>
      <c r="E619" s="462"/>
      <c r="F619" s="79"/>
    </row>
    <row r="620" spans="1:6" s="80" customFormat="1" ht="11.25">
      <c r="A620" s="62"/>
      <c r="B620" s="120"/>
      <c r="C620" s="236"/>
      <c r="D620" s="101"/>
      <c r="E620" s="462"/>
      <c r="F620" s="79"/>
    </row>
    <row r="621" spans="1:6" s="80" customFormat="1" ht="11.25">
      <c r="A621" s="62"/>
      <c r="B621" s="120"/>
      <c r="C621" s="236"/>
      <c r="D621" s="101"/>
      <c r="E621" s="462"/>
      <c r="F621" s="79"/>
    </row>
    <row r="622" spans="1:6" s="80" customFormat="1" ht="11.25">
      <c r="A622" s="62"/>
      <c r="B622" s="120"/>
      <c r="C622" s="236"/>
      <c r="D622" s="101"/>
      <c r="E622" s="462"/>
      <c r="F622" s="79"/>
    </row>
    <row r="623" spans="1:6" s="80" customFormat="1" ht="11.25">
      <c r="A623" s="62"/>
      <c r="B623" s="120"/>
      <c r="C623" s="236"/>
      <c r="D623" s="101"/>
      <c r="E623" s="462"/>
      <c r="F623" s="79"/>
    </row>
    <row r="624" spans="1:6" s="80" customFormat="1" ht="11.25">
      <c r="A624" s="62"/>
      <c r="B624" s="120"/>
      <c r="C624" s="236"/>
      <c r="D624" s="101"/>
      <c r="E624" s="462"/>
      <c r="F624" s="79"/>
    </row>
    <row r="625" spans="1:6" s="80" customFormat="1" ht="11.25">
      <c r="A625" s="62"/>
      <c r="B625" s="120"/>
      <c r="C625" s="236"/>
      <c r="D625" s="101"/>
      <c r="E625" s="462"/>
      <c r="F625" s="79"/>
    </row>
    <row r="626" spans="1:6" s="80" customFormat="1" ht="11.25">
      <c r="A626" s="62"/>
      <c r="B626" s="120"/>
      <c r="C626" s="236"/>
      <c r="D626" s="101"/>
      <c r="E626" s="462"/>
      <c r="F626" s="79"/>
    </row>
    <row r="627" spans="1:6" s="80" customFormat="1" ht="11.25">
      <c r="A627" s="62"/>
      <c r="B627" s="120"/>
      <c r="C627" s="236"/>
      <c r="D627" s="101"/>
      <c r="E627" s="462"/>
      <c r="F627" s="79"/>
    </row>
    <row r="628" spans="1:6" s="80" customFormat="1" ht="11.25">
      <c r="A628" s="62"/>
      <c r="B628" s="120"/>
      <c r="C628" s="236"/>
      <c r="D628" s="101"/>
      <c r="E628" s="462"/>
      <c r="F628" s="79"/>
    </row>
    <row r="629" spans="1:6" s="80" customFormat="1" ht="11.25">
      <c r="A629" s="62"/>
      <c r="B629" s="120"/>
      <c r="C629" s="236"/>
      <c r="D629" s="101"/>
      <c r="E629" s="462"/>
      <c r="F629" s="79"/>
    </row>
    <row r="630" spans="1:6" s="80" customFormat="1" ht="11.25">
      <c r="A630" s="62"/>
      <c r="B630" s="120"/>
      <c r="C630" s="236"/>
      <c r="D630" s="101"/>
      <c r="E630" s="462"/>
      <c r="F630" s="79"/>
    </row>
    <row r="631" spans="1:6" s="80" customFormat="1" ht="11.25">
      <c r="A631" s="62"/>
      <c r="B631" s="120"/>
      <c r="C631" s="236"/>
      <c r="D631" s="101"/>
      <c r="E631" s="462"/>
      <c r="F631" s="79"/>
    </row>
    <row r="632" spans="1:6" s="80" customFormat="1" ht="11.25">
      <c r="A632" s="62"/>
      <c r="B632" s="120"/>
      <c r="C632" s="236"/>
      <c r="D632" s="101"/>
      <c r="E632" s="462"/>
      <c r="F632" s="79"/>
    </row>
    <row r="633" spans="1:6" s="80" customFormat="1" ht="11.25">
      <c r="A633" s="62"/>
      <c r="B633" s="120"/>
      <c r="C633" s="236"/>
      <c r="D633" s="101"/>
      <c r="E633" s="462"/>
      <c r="F633" s="79"/>
    </row>
    <row r="634" spans="1:6" s="80" customFormat="1" ht="11.25">
      <c r="A634" s="62"/>
      <c r="B634" s="120"/>
      <c r="C634" s="236"/>
      <c r="D634" s="101"/>
      <c r="E634" s="462"/>
      <c r="F634" s="79"/>
    </row>
    <row r="635" spans="1:6" s="80" customFormat="1" ht="11.25">
      <c r="A635" s="62"/>
      <c r="B635" s="120"/>
      <c r="C635" s="236"/>
      <c r="D635" s="101"/>
      <c r="E635" s="462"/>
      <c r="F635" s="79"/>
    </row>
    <row r="636" spans="1:6" s="80" customFormat="1" ht="11.25">
      <c r="A636" s="62"/>
      <c r="B636" s="120"/>
      <c r="C636" s="236"/>
      <c r="D636" s="101"/>
      <c r="E636" s="462"/>
      <c r="F636" s="79"/>
    </row>
    <row r="637" spans="1:6" s="80" customFormat="1" ht="11.25">
      <c r="A637" s="62"/>
      <c r="B637" s="120"/>
      <c r="C637" s="236"/>
      <c r="D637" s="101"/>
      <c r="E637" s="462"/>
      <c r="F637" s="79"/>
    </row>
    <row r="638" spans="1:6" s="80" customFormat="1" ht="11.25">
      <c r="A638" s="62"/>
      <c r="B638" s="120"/>
      <c r="C638" s="236"/>
      <c r="D638" s="101"/>
      <c r="E638" s="462"/>
      <c r="F638" s="79"/>
    </row>
    <row r="639" spans="1:6" s="80" customFormat="1" ht="11.25">
      <c r="A639" s="62"/>
      <c r="B639" s="120"/>
      <c r="C639" s="236"/>
      <c r="D639" s="101"/>
      <c r="E639" s="462"/>
      <c r="F639" s="79"/>
    </row>
    <row r="640" spans="1:6" s="80" customFormat="1" ht="11.25">
      <c r="A640" s="62"/>
      <c r="B640" s="120"/>
      <c r="C640" s="236"/>
      <c r="D640" s="101"/>
      <c r="E640" s="462"/>
      <c r="F640" s="79"/>
    </row>
    <row r="641" spans="1:6" s="80" customFormat="1" ht="11.25">
      <c r="A641" s="62"/>
      <c r="B641" s="120"/>
      <c r="C641" s="236"/>
      <c r="D641" s="101"/>
      <c r="E641" s="462"/>
      <c r="F641" s="79"/>
    </row>
    <row r="642" spans="1:6" s="80" customFormat="1" ht="11.25">
      <c r="A642" s="62"/>
      <c r="B642" s="120"/>
      <c r="C642" s="236"/>
      <c r="D642" s="101"/>
      <c r="E642" s="462"/>
      <c r="F642" s="79"/>
    </row>
    <row r="643" spans="1:6" s="80" customFormat="1" ht="11.25">
      <c r="A643" s="62"/>
      <c r="B643" s="120"/>
      <c r="C643" s="236"/>
      <c r="D643" s="101"/>
      <c r="E643" s="462"/>
      <c r="F643" s="79"/>
    </row>
    <row r="644" spans="1:6" s="80" customFormat="1" ht="11.25">
      <c r="A644" s="62"/>
      <c r="B644" s="120"/>
      <c r="C644" s="236"/>
      <c r="D644" s="101"/>
      <c r="E644" s="462"/>
      <c r="F644" s="79"/>
    </row>
    <row r="645" spans="1:6" s="80" customFormat="1" ht="11.25">
      <c r="A645" s="62"/>
      <c r="B645" s="120"/>
      <c r="C645" s="236"/>
      <c r="D645" s="101"/>
      <c r="E645" s="462"/>
      <c r="F645" s="79"/>
    </row>
    <row r="646" spans="1:6" s="80" customFormat="1" ht="11.25">
      <c r="A646" s="62"/>
      <c r="B646" s="120"/>
      <c r="C646" s="236"/>
      <c r="D646" s="101"/>
      <c r="E646" s="462"/>
      <c r="F646" s="79"/>
    </row>
    <row r="647" spans="1:6" s="80" customFormat="1" ht="11.25">
      <c r="A647" s="62"/>
      <c r="B647" s="120"/>
      <c r="C647" s="236"/>
      <c r="D647" s="101"/>
      <c r="E647" s="462"/>
      <c r="F647" s="79"/>
    </row>
    <row r="648" spans="1:6" s="80" customFormat="1" ht="11.25">
      <c r="A648" s="62"/>
      <c r="B648" s="120"/>
      <c r="C648" s="236"/>
      <c r="D648" s="101"/>
      <c r="E648" s="462"/>
      <c r="F648" s="79"/>
    </row>
    <row r="649" spans="1:6" s="80" customFormat="1" ht="11.25">
      <c r="A649" s="62"/>
      <c r="B649" s="120"/>
      <c r="C649" s="236"/>
      <c r="D649" s="101"/>
      <c r="E649" s="462"/>
      <c r="F649" s="79"/>
    </row>
    <row r="650" spans="1:6" s="80" customFormat="1" ht="11.25">
      <c r="A650" s="62"/>
      <c r="B650" s="120"/>
      <c r="C650" s="236"/>
      <c r="D650" s="101"/>
      <c r="E650" s="462"/>
      <c r="F650" s="79"/>
    </row>
    <row r="651" spans="1:6" s="80" customFormat="1" ht="11.25">
      <c r="A651" s="62"/>
      <c r="B651" s="120"/>
      <c r="C651" s="236"/>
      <c r="D651" s="101"/>
      <c r="E651" s="462"/>
      <c r="F651" s="79"/>
    </row>
    <row r="652" spans="1:6" s="80" customFormat="1" ht="11.25">
      <c r="A652" s="62"/>
      <c r="B652" s="120"/>
      <c r="C652" s="236"/>
      <c r="D652" s="101"/>
      <c r="E652" s="462"/>
      <c r="F652" s="79"/>
    </row>
    <row r="653" spans="1:6" s="80" customFormat="1" ht="11.25">
      <c r="A653" s="62"/>
      <c r="B653" s="120"/>
      <c r="C653" s="236"/>
      <c r="D653" s="101"/>
      <c r="E653" s="462"/>
      <c r="F653" s="79"/>
    </row>
    <row r="654" spans="1:6" s="80" customFormat="1" ht="11.25">
      <c r="A654" s="62"/>
      <c r="B654" s="120"/>
      <c r="C654" s="236"/>
      <c r="D654" s="101"/>
      <c r="E654" s="462"/>
      <c r="F654" s="79"/>
    </row>
    <row r="655" spans="1:6" s="80" customFormat="1" ht="11.25">
      <c r="A655" s="62"/>
      <c r="B655" s="120"/>
      <c r="C655" s="236"/>
      <c r="D655" s="101"/>
      <c r="E655" s="462"/>
      <c r="F655" s="79"/>
    </row>
    <row r="656" spans="1:6" s="80" customFormat="1" ht="11.25">
      <c r="A656" s="62"/>
      <c r="B656" s="120"/>
      <c r="C656" s="236"/>
      <c r="D656" s="101"/>
      <c r="E656" s="462"/>
      <c r="F656" s="79"/>
    </row>
    <row r="657" spans="1:6" s="80" customFormat="1" ht="11.25">
      <c r="A657" s="62"/>
      <c r="B657" s="120"/>
      <c r="C657" s="236"/>
      <c r="D657" s="101"/>
      <c r="E657" s="462"/>
      <c r="F657" s="79"/>
    </row>
    <row r="658" spans="1:6" s="80" customFormat="1" ht="11.25">
      <c r="A658" s="62"/>
      <c r="B658" s="120"/>
      <c r="C658" s="236"/>
      <c r="D658" s="101"/>
      <c r="E658" s="462"/>
      <c r="F658" s="79"/>
    </row>
    <row r="659" spans="1:6" s="80" customFormat="1" ht="11.25">
      <c r="A659" s="62"/>
      <c r="B659" s="120"/>
      <c r="C659" s="236"/>
      <c r="D659" s="101"/>
      <c r="E659" s="462"/>
      <c r="F659" s="79"/>
    </row>
    <row r="660" spans="1:6" s="80" customFormat="1" ht="11.25">
      <c r="A660" s="62"/>
      <c r="B660" s="120"/>
      <c r="C660" s="236"/>
      <c r="D660" s="101"/>
      <c r="E660" s="462"/>
      <c r="F660" s="79"/>
    </row>
    <row r="661" spans="1:6" s="80" customFormat="1" ht="11.25">
      <c r="A661" s="62"/>
      <c r="B661" s="120"/>
      <c r="C661" s="236"/>
      <c r="D661" s="101"/>
      <c r="E661" s="462"/>
      <c r="F661" s="79"/>
    </row>
    <row r="662" spans="1:6" s="80" customFormat="1" ht="11.25">
      <c r="A662" s="62"/>
      <c r="B662" s="120"/>
      <c r="C662" s="236"/>
      <c r="D662" s="101"/>
      <c r="E662" s="462"/>
      <c r="F662" s="79"/>
    </row>
    <row r="663" spans="1:6" s="80" customFormat="1" ht="11.25">
      <c r="A663" s="62"/>
      <c r="B663" s="120"/>
      <c r="C663" s="236"/>
      <c r="D663" s="101"/>
      <c r="E663" s="462"/>
      <c r="F663" s="79"/>
    </row>
    <row r="664" spans="1:6" s="80" customFormat="1" ht="11.25">
      <c r="A664" s="62"/>
      <c r="B664" s="120"/>
      <c r="C664" s="236"/>
      <c r="D664" s="101"/>
      <c r="E664" s="462"/>
      <c r="F664" s="79"/>
    </row>
    <row r="665" spans="1:6" s="80" customFormat="1" ht="11.25">
      <c r="A665" s="62"/>
      <c r="B665" s="120"/>
      <c r="C665" s="236"/>
      <c r="D665" s="101"/>
      <c r="E665" s="462"/>
      <c r="F665" s="79"/>
    </row>
    <row r="666" spans="1:6" s="80" customFormat="1" ht="11.25">
      <c r="A666" s="62"/>
      <c r="B666" s="120"/>
      <c r="C666" s="236"/>
      <c r="D666" s="101"/>
      <c r="E666" s="462"/>
      <c r="F666" s="79"/>
    </row>
    <row r="667" spans="1:6" s="80" customFormat="1" ht="11.25">
      <c r="A667" s="62"/>
      <c r="B667" s="120"/>
      <c r="C667" s="236"/>
      <c r="D667" s="101"/>
      <c r="E667" s="462"/>
      <c r="F667" s="79"/>
    </row>
    <row r="668" spans="1:6" s="80" customFormat="1" ht="11.25">
      <c r="A668" s="62"/>
      <c r="B668" s="120"/>
      <c r="C668" s="236"/>
      <c r="D668" s="101"/>
      <c r="E668" s="462"/>
      <c r="F668" s="79"/>
    </row>
    <row r="669" spans="1:6" s="80" customFormat="1" ht="11.25">
      <c r="A669" s="62"/>
      <c r="B669" s="120"/>
      <c r="C669" s="236"/>
      <c r="D669" s="101"/>
      <c r="E669" s="462"/>
      <c r="F669" s="79"/>
    </row>
    <row r="670" spans="1:6" s="80" customFormat="1" ht="11.25">
      <c r="A670" s="62"/>
      <c r="B670" s="120"/>
      <c r="C670" s="236"/>
      <c r="D670" s="101"/>
      <c r="E670" s="462"/>
      <c r="F670" s="79"/>
    </row>
    <row r="671" spans="1:6" s="80" customFormat="1" ht="11.25">
      <c r="A671" s="62"/>
      <c r="B671" s="120"/>
      <c r="C671" s="236"/>
      <c r="D671" s="101"/>
      <c r="E671" s="462"/>
      <c r="F671" s="79"/>
    </row>
    <row r="672" spans="1:6" s="80" customFormat="1" ht="11.25">
      <c r="A672" s="62"/>
      <c r="B672" s="120"/>
      <c r="C672" s="236"/>
      <c r="D672" s="101"/>
      <c r="E672" s="462"/>
      <c r="F672" s="79"/>
    </row>
    <row r="673" spans="1:6" s="80" customFormat="1" ht="11.25">
      <c r="A673" s="62"/>
      <c r="B673" s="120"/>
      <c r="C673" s="236"/>
      <c r="D673" s="101"/>
      <c r="E673" s="462"/>
      <c r="F673" s="79"/>
    </row>
    <row r="674" spans="1:6" s="80" customFormat="1" ht="11.25">
      <c r="A674" s="62"/>
      <c r="B674" s="120"/>
      <c r="C674" s="236"/>
      <c r="D674" s="101"/>
      <c r="E674" s="462"/>
      <c r="F674" s="79"/>
    </row>
    <row r="675" spans="1:6" s="80" customFormat="1" ht="11.25">
      <c r="A675" s="62"/>
      <c r="B675" s="120"/>
      <c r="C675" s="236"/>
      <c r="D675" s="101"/>
      <c r="E675" s="462"/>
      <c r="F675" s="79"/>
    </row>
    <row r="676" spans="1:6" s="80" customFormat="1" ht="11.25">
      <c r="A676" s="62"/>
      <c r="B676" s="120"/>
      <c r="C676" s="236"/>
      <c r="D676" s="101"/>
      <c r="E676" s="462"/>
      <c r="F676" s="79"/>
    </row>
    <row r="677" spans="1:6" s="80" customFormat="1" ht="11.25">
      <c r="A677" s="62"/>
      <c r="B677" s="120"/>
      <c r="C677" s="236"/>
      <c r="D677" s="101"/>
      <c r="E677" s="462"/>
      <c r="F677" s="79"/>
    </row>
    <row r="678" spans="1:6" s="80" customFormat="1" ht="11.25">
      <c r="A678" s="62"/>
      <c r="B678" s="120"/>
      <c r="C678" s="236"/>
      <c r="D678" s="101"/>
      <c r="E678" s="462"/>
      <c r="F678" s="79"/>
    </row>
    <row r="679" spans="1:6" s="80" customFormat="1" ht="11.25">
      <c r="A679" s="62"/>
      <c r="B679" s="120"/>
      <c r="C679" s="236"/>
      <c r="D679" s="101"/>
      <c r="E679" s="462"/>
      <c r="F679" s="79"/>
    </row>
    <row r="680" spans="1:6" s="80" customFormat="1" ht="11.25">
      <c r="A680" s="62"/>
      <c r="B680" s="120"/>
      <c r="C680" s="236"/>
      <c r="D680" s="101"/>
      <c r="E680" s="462"/>
      <c r="F680" s="79"/>
    </row>
    <row r="681" spans="1:6" s="80" customFormat="1" ht="11.25">
      <c r="A681" s="62"/>
      <c r="B681" s="120"/>
      <c r="C681" s="236"/>
      <c r="D681" s="101"/>
      <c r="E681" s="462"/>
      <c r="F681" s="79"/>
    </row>
    <row r="682" spans="1:6" s="80" customFormat="1" ht="11.25">
      <c r="A682" s="62"/>
      <c r="B682" s="120"/>
      <c r="C682" s="236"/>
      <c r="D682" s="101"/>
      <c r="E682" s="462"/>
      <c r="F682" s="79"/>
    </row>
    <row r="683" spans="1:6" s="80" customFormat="1" ht="11.25">
      <c r="A683" s="62"/>
      <c r="B683" s="120"/>
      <c r="C683" s="236"/>
      <c r="D683" s="101"/>
      <c r="E683" s="462"/>
      <c r="F683" s="79"/>
    </row>
    <row r="684" spans="1:6" s="80" customFormat="1" ht="11.25">
      <c r="A684" s="62"/>
      <c r="B684" s="120"/>
      <c r="C684" s="236"/>
      <c r="D684" s="101"/>
      <c r="E684" s="462"/>
      <c r="F684" s="79"/>
    </row>
    <row r="685" spans="1:6" s="80" customFormat="1" ht="11.25">
      <c r="A685" s="62"/>
      <c r="B685" s="120"/>
      <c r="C685" s="236"/>
      <c r="D685" s="101"/>
      <c r="E685" s="462"/>
      <c r="F685" s="79"/>
    </row>
    <row r="686" spans="1:6" s="80" customFormat="1" ht="11.25">
      <c r="A686" s="62"/>
      <c r="B686" s="120"/>
      <c r="C686" s="236"/>
      <c r="D686" s="101"/>
      <c r="E686" s="462"/>
      <c r="F686" s="79"/>
    </row>
    <row r="687" spans="1:6" s="80" customFormat="1" ht="11.25">
      <c r="A687" s="62"/>
      <c r="B687" s="120"/>
      <c r="C687" s="236"/>
      <c r="D687" s="101"/>
      <c r="E687" s="462"/>
      <c r="F687" s="79"/>
    </row>
    <row r="688" spans="1:6" s="80" customFormat="1" ht="11.25">
      <c r="A688" s="62"/>
      <c r="B688" s="120"/>
      <c r="C688" s="236"/>
      <c r="D688" s="101"/>
      <c r="E688" s="462"/>
      <c r="F688" s="79"/>
    </row>
    <row r="689" spans="1:6" s="80" customFormat="1" ht="11.25">
      <c r="A689" s="62"/>
      <c r="B689" s="120"/>
      <c r="C689" s="236"/>
      <c r="D689" s="101"/>
      <c r="E689" s="462"/>
      <c r="F689" s="79"/>
    </row>
    <row r="690" spans="1:6" s="80" customFormat="1" ht="11.25">
      <c r="A690" s="62"/>
      <c r="B690" s="120"/>
      <c r="C690" s="236"/>
      <c r="D690" s="101"/>
      <c r="E690" s="462"/>
      <c r="F690" s="79"/>
    </row>
    <row r="691" spans="1:6" s="80" customFormat="1" ht="11.25">
      <c r="A691" s="62"/>
      <c r="B691" s="120"/>
      <c r="C691" s="236"/>
      <c r="D691" s="101"/>
      <c r="E691" s="462"/>
      <c r="F691" s="79"/>
    </row>
    <row r="692" spans="1:6" s="80" customFormat="1" ht="11.25">
      <c r="A692" s="62"/>
      <c r="B692" s="120"/>
      <c r="C692" s="236"/>
      <c r="D692" s="101"/>
      <c r="E692" s="462"/>
      <c r="F692" s="79"/>
    </row>
    <row r="693" spans="1:6" s="80" customFormat="1" ht="11.25">
      <c r="A693" s="62"/>
      <c r="B693" s="120"/>
      <c r="C693" s="236"/>
      <c r="D693" s="101"/>
      <c r="E693" s="462"/>
      <c r="F693" s="79"/>
    </row>
    <row r="694" spans="1:6" s="80" customFormat="1" ht="11.25">
      <c r="A694" s="62"/>
      <c r="B694" s="120"/>
      <c r="C694" s="236"/>
      <c r="D694" s="101"/>
      <c r="E694" s="462"/>
      <c r="F694" s="79"/>
    </row>
    <row r="695" spans="1:6" s="80" customFormat="1" ht="11.25">
      <c r="A695" s="62"/>
      <c r="B695" s="120"/>
      <c r="C695" s="236"/>
      <c r="D695" s="101"/>
      <c r="E695" s="462"/>
      <c r="F695" s="79"/>
    </row>
    <row r="696" spans="1:6" s="80" customFormat="1" ht="11.25">
      <c r="A696" s="62"/>
      <c r="B696" s="120"/>
      <c r="C696" s="236"/>
      <c r="D696" s="101"/>
      <c r="E696" s="462"/>
      <c r="F696" s="79"/>
    </row>
    <row r="697" spans="1:6" s="80" customFormat="1" ht="11.25">
      <c r="A697" s="62"/>
      <c r="B697" s="120"/>
      <c r="C697" s="236"/>
      <c r="D697" s="101"/>
      <c r="E697" s="462"/>
      <c r="F697" s="79"/>
    </row>
    <row r="698" spans="1:6" s="80" customFormat="1" ht="11.25">
      <c r="A698" s="62"/>
      <c r="B698" s="120"/>
      <c r="C698" s="236"/>
      <c r="D698" s="101"/>
      <c r="E698" s="462"/>
      <c r="F698" s="79"/>
    </row>
    <row r="699" spans="1:6" s="80" customFormat="1" ht="11.25">
      <c r="A699" s="62"/>
      <c r="B699" s="120"/>
      <c r="C699" s="236"/>
      <c r="D699" s="101"/>
      <c r="E699" s="462"/>
      <c r="F699" s="79"/>
    </row>
    <row r="700" spans="1:6" s="80" customFormat="1" ht="11.25">
      <c r="A700" s="62"/>
      <c r="B700" s="120"/>
      <c r="C700" s="236"/>
      <c r="D700" s="101"/>
      <c r="E700" s="462"/>
      <c r="F700" s="79"/>
    </row>
    <row r="701" spans="1:6" s="80" customFormat="1" ht="11.25">
      <c r="A701" s="62"/>
      <c r="B701" s="120"/>
      <c r="C701" s="236"/>
      <c r="D701" s="101"/>
      <c r="E701" s="462"/>
      <c r="F701" s="79"/>
    </row>
    <row r="702" spans="1:6" s="80" customFormat="1" ht="11.25">
      <c r="A702" s="62"/>
      <c r="B702" s="120"/>
      <c r="C702" s="236"/>
      <c r="D702" s="101"/>
      <c r="E702" s="462"/>
      <c r="F702" s="79"/>
    </row>
    <row r="703" spans="1:6" s="80" customFormat="1" ht="11.25">
      <c r="A703" s="62"/>
      <c r="B703" s="120"/>
      <c r="C703" s="236"/>
      <c r="D703" s="101"/>
      <c r="E703" s="462"/>
      <c r="F703" s="79"/>
    </row>
    <row r="704" spans="1:6" s="80" customFormat="1" ht="11.25">
      <c r="A704" s="62"/>
      <c r="B704" s="120"/>
      <c r="C704" s="236"/>
      <c r="D704" s="101"/>
      <c r="E704" s="462"/>
      <c r="F704" s="79"/>
    </row>
    <row r="705" spans="1:6" s="80" customFormat="1" ht="11.25">
      <c r="A705" s="62"/>
      <c r="B705" s="120"/>
      <c r="C705" s="236"/>
      <c r="D705" s="101"/>
      <c r="E705" s="462"/>
      <c r="F705" s="79"/>
    </row>
    <row r="706" spans="1:6" s="80" customFormat="1" ht="11.25">
      <c r="A706" s="62"/>
      <c r="B706" s="120"/>
      <c r="C706" s="236"/>
      <c r="D706" s="101"/>
      <c r="E706" s="462"/>
      <c r="F706" s="79"/>
    </row>
    <row r="707" spans="1:6" s="80" customFormat="1" ht="11.25">
      <c r="A707" s="62"/>
      <c r="B707" s="120"/>
      <c r="C707" s="236"/>
      <c r="D707" s="101"/>
      <c r="E707" s="462"/>
      <c r="F707" s="79"/>
    </row>
    <row r="708" spans="1:6" s="80" customFormat="1" ht="11.25">
      <c r="A708" s="62"/>
      <c r="B708" s="120"/>
      <c r="C708" s="236"/>
      <c r="D708" s="101"/>
      <c r="E708" s="462"/>
      <c r="F708" s="79"/>
    </row>
    <row r="709" spans="1:6" s="80" customFormat="1" ht="11.25">
      <c r="A709" s="62"/>
      <c r="B709" s="120"/>
      <c r="C709" s="236"/>
      <c r="D709" s="101"/>
      <c r="E709" s="462"/>
      <c r="F709" s="79"/>
    </row>
    <row r="710" spans="1:6" s="80" customFormat="1" ht="11.25">
      <c r="A710" s="62"/>
      <c r="B710" s="120"/>
      <c r="C710" s="236"/>
      <c r="D710" s="101"/>
      <c r="E710" s="462"/>
      <c r="F710" s="79"/>
    </row>
    <row r="711" spans="1:6" s="80" customFormat="1" ht="11.25">
      <c r="A711" s="62"/>
      <c r="B711" s="120"/>
      <c r="C711" s="236"/>
      <c r="D711" s="101"/>
      <c r="E711" s="462"/>
      <c r="F711" s="79"/>
    </row>
    <row r="712" spans="1:6" s="80" customFormat="1" ht="11.25">
      <c r="A712" s="62"/>
      <c r="B712" s="120"/>
      <c r="C712" s="236"/>
      <c r="D712" s="101"/>
      <c r="E712" s="462"/>
      <c r="F712" s="79"/>
    </row>
    <row r="713" spans="1:6" s="80" customFormat="1" ht="11.25">
      <c r="A713" s="62"/>
      <c r="B713" s="120"/>
      <c r="C713" s="236"/>
      <c r="D713" s="101"/>
      <c r="E713" s="462"/>
      <c r="F713" s="79"/>
    </row>
    <row r="714" spans="1:6" s="80" customFormat="1" ht="11.25">
      <c r="A714" s="62"/>
      <c r="B714" s="120"/>
      <c r="C714" s="236"/>
      <c r="D714" s="101"/>
      <c r="E714" s="462"/>
      <c r="F714" s="79"/>
    </row>
    <row r="715" spans="1:6" s="80" customFormat="1" ht="11.25">
      <c r="A715" s="62"/>
      <c r="B715" s="120"/>
      <c r="C715" s="236"/>
      <c r="D715" s="101"/>
      <c r="E715" s="462"/>
      <c r="F715" s="79"/>
    </row>
    <row r="716" spans="1:6" s="80" customFormat="1" ht="11.25">
      <c r="A716" s="62"/>
      <c r="B716" s="120"/>
      <c r="C716" s="236"/>
      <c r="D716" s="101"/>
      <c r="E716" s="462"/>
      <c r="F716" s="79"/>
    </row>
    <row r="717" spans="1:6" s="80" customFormat="1" ht="11.25">
      <c r="A717" s="62"/>
      <c r="B717" s="120"/>
      <c r="C717" s="236"/>
      <c r="D717" s="101"/>
      <c r="E717" s="462"/>
      <c r="F717" s="79"/>
    </row>
    <row r="718" spans="1:6" s="80" customFormat="1" ht="11.25">
      <c r="A718" s="62"/>
      <c r="B718" s="120"/>
      <c r="C718" s="236"/>
      <c r="D718" s="101"/>
      <c r="E718" s="462"/>
      <c r="F718" s="79"/>
    </row>
    <row r="719" spans="1:6" s="80" customFormat="1" ht="11.25">
      <c r="A719" s="62"/>
      <c r="B719" s="120"/>
      <c r="C719" s="236"/>
      <c r="D719" s="101"/>
      <c r="E719" s="462"/>
      <c r="F719" s="79"/>
    </row>
    <row r="720" spans="1:6" s="80" customFormat="1" ht="11.25">
      <c r="A720" s="62"/>
      <c r="B720" s="120"/>
      <c r="C720" s="236"/>
      <c r="D720" s="101"/>
      <c r="E720" s="462"/>
      <c r="F720" s="79"/>
    </row>
    <row r="721" spans="1:6" s="80" customFormat="1" ht="11.25">
      <c r="A721" s="62"/>
      <c r="B721" s="120"/>
      <c r="C721" s="236"/>
      <c r="D721" s="101"/>
      <c r="E721" s="462"/>
      <c r="F721" s="79"/>
    </row>
    <row r="722" spans="1:6" s="80" customFormat="1" ht="11.25">
      <c r="A722" s="62"/>
      <c r="B722" s="120"/>
      <c r="C722" s="236"/>
      <c r="D722" s="101"/>
      <c r="E722" s="462"/>
      <c r="F722" s="79"/>
    </row>
    <row r="723" spans="1:6" s="80" customFormat="1" ht="11.25">
      <c r="A723" s="62"/>
      <c r="B723" s="120"/>
      <c r="C723" s="236"/>
      <c r="D723" s="101"/>
      <c r="E723" s="462"/>
      <c r="F723" s="79"/>
    </row>
    <row r="724" spans="1:6" s="80" customFormat="1" ht="11.25">
      <c r="A724" s="62"/>
      <c r="B724" s="120"/>
      <c r="C724" s="236"/>
      <c r="D724" s="101"/>
      <c r="E724" s="462"/>
      <c r="F724" s="79"/>
    </row>
    <row r="725" spans="1:6" s="80" customFormat="1" ht="11.25">
      <c r="A725" s="62"/>
      <c r="B725" s="120"/>
      <c r="C725" s="236"/>
      <c r="D725" s="101"/>
      <c r="E725" s="462"/>
      <c r="F725" s="79"/>
    </row>
    <row r="726" spans="1:6" s="80" customFormat="1" ht="11.25">
      <c r="A726" s="62"/>
      <c r="B726" s="120"/>
      <c r="C726" s="236"/>
      <c r="D726" s="101"/>
      <c r="E726" s="462"/>
      <c r="F726" s="79"/>
    </row>
    <row r="727" spans="1:6" s="80" customFormat="1" ht="11.25">
      <c r="A727" s="62"/>
      <c r="B727" s="120"/>
      <c r="C727" s="236"/>
      <c r="D727" s="101"/>
      <c r="E727" s="462"/>
      <c r="F727" s="79"/>
    </row>
    <row r="728" spans="1:6" s="80" customFormat="1" ht="11.25">
      <c r="A728" s="62"/>
      <c r="B728" s="120"/>
      <c r="C728" s="236"/>
      <c r="D728" s="101"/>
      <c r="E728" s="462"/>
      <c r="F728" s="79"/>
    </row>
    <row r="729" spans="1:6" s="80" customFormat="1" ht="11.25">
      <c r="A729" s="62"/>
      <c r="B729" s="120"/>
      <c r="C729" s="236"/>
      <c r="D729" s="101"/>
      <c r="E729" s="462"/>
      <c r="F729" s="79"/>
    </row>
    <row r="730" spans="1:6" s="80" customFormat="1" ht="11.25">
      <c r="A730" s="62"/>
      <c r="B730" s="120"/>
      <c r="C730" s="236"/>
      <c r="D730" s="101"/>
      <c r="E730" s="462"/>
      <c r="F730" s="79"/>
    </row>
    <row r="731" spans="1:6" s="80" customFormat="1" ht="11.25">
      <c r="A731" s="62"/>
      <c r="B731" s="120"/>
      <c r="C731" s="236"/>
      <c r="D731" s="101"/>
      <c r="E731" s="462"/>
      <c r="F731" s="79"/>
    </row>
    <row r="732" spans="1:6" s="80" customFormat="1" ht="11.25">
      <c r="A732" s="62"/>
      <c r="B732" s="120"/>
      <c r="C732" s="236"/>
      <c r="D732" s="101"/>
      <c r="E732" s="462"/>
      <c r="F732" s="79"/>
    </row>
    <row r="733" spans="1:6" s="80" customFormat="1" ht="11.25">
      <c r="A733" s="62"/>
      <c r="B733" s="120"/>
      <c r="C733" s="236"/>
      <c r="D733" s="101"/>
      <c r="E733" s="462"/>
      <c r="F733" s="79"/>
    </row>
    <row r="734" spans="1:6" s="80" customFormat="1" ht="11.25">
      <c r="A734" s="62"/>
      <c r="B734" s="120"/>
      <c r="C734" s="236"/>
      <c r="D734" s="101"/>
      <c r="E734" s="462"/>
      <c r="F734" s="79"/>
    </row>
    <row r="735" spans="1:6" s="80" customFormat="1" ht="11.25">
      <c r="A735" s="62"/>
      <c r="B735" s="120"/>
      <c r="C735" s="236"/>
      <c r="D735" s="101"/>
      <c r="E735" s="462"/>
      <c r="F735" s="79"/>
    </row>
    <row r="736" spans="1:6" s="80" customFormat="1" ht="11.25">
      <c r="A736" s="62"/>
      <c r="B736" s="120"/>
      <c r="C736" s="236"/>
      <c r="D736" s="101"/>
      <c r="E736" s="462"/>
      <c r="F736" s="79"/>
    </row>
    <row r="737" spans="1:6" s="80" customFormat="1" ht="11.25">
      <c r="A737" s="62"/>
      <c r="B737" s="120"/>
      <c r="C737" s="236"/>
      <c r="D737" s="101"/>
      <c r="E737" s="462"/>
      <c r="F737" s="79"/>
    </row>
    <row r="738" spans="1:6" s="80" customFormat="1" ht="11.25">
      <c r="A738" s="62"/>
      <c r="B738" s="120"/>
      <c r="C738" s="236"/>
      <c r="D738" s="101"/>
      <c r="E738" s="462"/>
      <c r="F738" s="79"/>
    </row>
    <row r="739" spans="1:6" s="80" customFormat="1" ht="11.25">
      <c r="A739" s="62"/>
      <c r="B739" s="120"/>
      <c r="C739" s="236"/>
      <c r="D739" s="101"/>
      <c r="E739" s="462"/>
      <c r="F739" s="79"/>
    </row>
    <row r="740" spans="1:6" s="80" customFormat="1" ht="11.25">
      <c r="A740" s="62"/>
      <c r="B740" s="120"/>
      <c r="C740" s="236"/>
      <c r="D740" s="101"/>
      <c r="E740" s="462"/>
      <c r="F740" s="79"/>
    </row>
    <row r="741" spans="1:6" s="80" customFormat="1" ht="11.25">
      <c r="A741" s="62"/>
      <c r="B741" s="120"/>
      <c r="C741" s="236"/>
      <c r="D741" s="101"/>
      <c r="E741" s="462"/>
      <c r="F741" s="79"/>
    </row>
    <row r="742" spans="1:6" s="80" customFormat="1" ht="11.25">
      <c r="A742" s="62"/>
      <c r="B742" s="120"/>
      <c r="C742" s="236"/>
      <c r="D742" s="101"/>
      <c r="E742" s="462"/>
      <c r="F742" s="79"/>
    </row>
    <row r="743" spans="1:6" s="80" customFormat="1" ht="11.25">
      <c r="A743" s="62"/>
      <c r="B743" s="120"/>
      <c r="C743" s="236"/>
      <c r="D743" s="101"/>
      <c r="E743" s="462"/>
      <c r="F743" s="79"/>
    </row>
    <row r="744" spans="1:6" s="80" customFormat="1" ht="11.25">
      <c r="A744" s="62"/>
      <c r="B744" s="120"/>
      <c r="C744" s="236"/>
      <c r="D744" s="101"/>
      <c r="E744" s="462"/>
      <c r="F744" s="79"/>
    </row>
    <row r="745" spans="1:6" s="80" customFormat="1" ht="11.25">
      <c r="A745" s="62"/>
      <c r="B745" s="120"/>
      <c r="C745" s="236"/>
      <c r="D745" s="101"/>
      <c r="E745" s="462"/>
      <c r="F745" s="79"/>
    </row>
    <row r="746" spans="1:6" s="80" customFormat="1" ht="11.25">
      <c r="A746" s="62"/>
      <c r="B746" s="120"/>
      <c r="C746" s="236"/>
      <c r="D746" s="101"/>
      <c r="E746" s="462"/>
      <c r="F746" s="79"/>
    </row>
    <row r="747" spans="1:6" s="80" customFormat="1" ht="11.25">
      <c r="A747" s="62"/>
      <c r="B747" s="120"/>
      <c r="C747" s="236"/>
      <c r="D747" s="101"/>
      <c r="E747" s="462"/>
      <c r="F747" s="79"/>
    </row>
    <row r="748" spans="1:6" s="80" customFormat="1" ht="11.25">
      <c r="A748" s="62"/>
      <c r="B748" s="120"/>
      <c r="C748" s="236"/>
      <c r="D748" s="101"/>
      <c r="E748" s="462"/>
      <c r="F748" s="79"/>
    </row>
    <row r="749" spans="1:6" s="80" customFormat="1" ht="11.25">
      <c r="A749" s="62"/>
      <c r="B749" s="120"/>
      <c r="C749" s="236"/>
      <c r="D749" s="101"/>
      <c r="E749" s="462"/>
      <c r="F749" s="79"/>
    </row>
    <row r="750" spans="1:6" s="80" customFormat="1" ht="11.25">
      <c r="A750" s="62"/>
      <c r="B750" s="120"/>
      <c r="C750" s="236"/>
      <c r="D750" s="101"/>
      <c r="E750" s="462"/>
      <c r="F750" s="79"/>
    </row>
    <row r="751" spans="1:6" s="80" customFormat="1" ht="11.25">
      <c r="A751" s="62"/>
      <c r="B751" s="120"/>
      <c r="C751" s="236"/>
      <c r="D751" s="101"/>
      <c r="E751" s="462"/>
      <c r="F751" s="79"/>
    </row>
    <row r="752" spans="1:6" s="80" customFormat="1" ht="11.25">
      <c r="A752" s="62"/>
      <c r="B752" s="120"/>
      <c r="C752" s="236"/>
      <c r="D752" s="101"/>
      <c r="E752" s="462"/>
      <c r="F752" s="79"/>
    </row>
    <row r="753" spans="1:6" s="80" customFormat="1" ht="11.25">
      <c r="A753" s="62"/>
      <c r="B753" s="120"/>
      <c r="C753" s="236"/>
      <c r="D753" s="101"/>
      <c r="E753" s="462"/>
      <c r="F753" s="79"/>
    </row>
    <row r="754" spans="1:6" s="80" customFormat="1" ht="11.25">
      <c r="A754" s="62"/>
      <c r="B754" s="120"/>
      <c r="C754" s="236"/>
      <c r="D754" s="101"/>
      <c r="E754" s="462"/>
      <c r="F754" s="79"/>
    </row>
    <row r="755" spans="1:6" s="80" customFormat="1" ht="11.25">
      <c r="A755" s="62"/>
      <c r="B755" s="120"/>
      <c r="C755" s="236"/>
      <c r="D755" s="101"/>
      <c r="E755" s="462"/>
      <c r="F755" s="79"/>
    </row>
    <row r="756" spans="1:6" s="80" customFormat="1" ht="11.25">
      <c r="A756" s="62"/>
      <c r="B756" s="120"/>
      <c r="C756" s="236"/>
      <c r="D756" s="101"/>
      <c r="E756" s="462"/>
      <c r="F756" s="79"/>
    </row>
    <row r="757" spans="1:6" s="80" customFormat="1" ht="11.25">
      <c r="A757" s="62"/>
      <c r="B757" s="120"/>
      <c r="C757" s="236"/>
      <c r="D757" s="101"/>
      <c r="E757" s="462"/>
      <c r="F757" s="79"/>
    </row>
    <row r="758" spans="1:6" s="80" customFormat="1" ht="11.25">
      <c r="A758" s="62"/>
      <c r="B758" s="120"/>
      <c r="C758" s="236"/>
      <c r="D758" s="101"/>
      <c r="E758" s="462"/>
      <c r="F758" s="79"/>
    </row>
    <row r="759" spans="1:6" s="80" customFormat="1" ht="11.25">
      <c r="A759" s="62"/>
      <c r="B759" s="120"/>
      <c r="C759" s="236"/>
      <c r="D759" s="101"/>
      <c r="E759" s="462"/>
      <c r="F759" s="79"/>
    </row>
    <row r="760" spans="1:6" s="80" customFormat="1" ht="11.25">
      <c r="A760" s="62"/>
      <c r="B760" s="120"/>
      <c r="C760" s="236"/>
      <c r="D760" s="101"/>
      <c r="E760" s="462"/>
      <c r="F760" s="79"/>
    </row>
    <row r="761" spans="1:6" s="80" customFormat="1" ht="11.25">
      <c r="A761" s="62"/>
      <c r="B761" s="120"/>
      <c r="C761" s="236"/>
      <c r="D761" s="101"/>
      <c r="E761" s="462"/>
      <c r="F761" s="79"/>
    </row>
    <row r="762" spans="1:6" s="80" customFormat="1" ht="11.25">
      <c r="A762" s="62"/>
      <c r="B762" s="120"/>
      <c r="C762" s="236"/>
      <c r="D762" s="101"/>
      <c r="E762" s="462"/>
      <c r="F762" s="79"/>
    </row>
    <row r="763" spans="1:6" s="80" customFormat="1" ht="11.25">
      <c r="A763" s="62"/>
      <c r="B763" s="120"/>
      <c r="C763" s="236"/>
      <c r="D763" s="101"/>
      <c r="E763" s="462"/>
      <c r="F763" s="79"/>
    </row>
    <row r="764" spans="1:6" s="80" customFormat="1" ht="11.25">
      <c r="A764" s="62"/>
      <c r="B764" s="120"/>
      <c r="C764" s="236"/>
      <c r="D764" s="101"/>
      <c r="E764" s="462"/>
      <c r="F764" s="79"/>
    </row>
    <row r="765" spans="1:6" s="80" customFormat="1" ht="11.25">
      <c r="A765" s="62"/>
      <c r="B765" s="120"/>
      <c r="C765" s="236"/>
      <c r="D765" s="101"/>
      <c r="E765" s="462"/>
      <c r="F765" s="79"/>
    </row>
    <row r="766" spans="1:6" s="80" customFormat="1" ht="11.25">
      <c r="A766" s="62"/>
      <c r="B766" s="120"/>
      <c r="C766" s="236"/>
      <c r="D766" s="101"/>
      <c r="E766" s="462"/>
      <c r="F766" s="79"/>
    </row>
    <row r="767" spans="1:6" s="80" customFormat="1" ht="11.25">
      <c r="A767" s="62"/>
      <c r="B767" s="120"/>
      <c r="C767" s="236"/>
      <c r="D767" s="101"/>
      <c r="E767" s="462"/>
      <c r="F767" s="79"/>
    </row>
    <row r="768" spans="1:6" s="80" customFormat="1" ht="11.25">
      <c r="A768" s="62"/>
      <c r="B768" s="120"/>
      <c r="C768" s="236"/>
      <c r="D768" s="101"/>
      <c r="E768" s="462"/>
      <c r="F768" s="79"/>
    </row>
    <row r="769" spans="1:6" s="80" customFormat="1" ht="11.25">
      <c r="A769" s="62"/>
      <c r="B769" s="120"/>
      <c r="C769" s="236"/>
      <c r="D769" s="101"/>
      <c r="E769" s="462"/>
      <c r="F769" s="79"/>
    </row>
    <row r="770" spans="1:6" s="80" customFormat="1" ht="11.25">
      <c r="A770" s="62"/>
      <c r="B770" s="120"/>
      <c r="C770" s="236"/>
      <c r="D770" s="101"/>
      <c r="E770" s="462"/>
      <c r="F770" s="79"/>
    </row>
    <row r="771" spans="1:6" s="80" customFormat="1" ht="11.25">
      <c r="A771" s="62"/>
      <c r="B771" s="120"/>
      <c r="C771" s="236"/>
      <c r="D771" s="101"/>
      <c r="E771" s="462"/>
      <c r="F771" s="79"/>
    </row>
    <row r="772" spans="1:6" s="80" customFormat="1" ht="11.25">
      <c r="A772" s="62"/>
      <c r="B772" s="120"/>
      <c r="C772" s="236"/>
      <c r="D772" s="101"/>
      <c r="E772" s="462"/>
      <c r="F772" s="79"/>
    </row>
    <row r="773" spans="1:6" s="80" customFormat="1" ht="11.25">
      <c r="A773" s="62"/>
      <c r="B773" s="120"/>
      <c r="C773" s="236"/>
      <c r="D773" s="101"/>
      <c r="E773" s="462"/>
      <c r="F773" s="79"/>
    </row>
    <row r="774" spans="1:6" s="80" customFormat="1" ht="11.25">
      <c r="A774" s="62"/>
      <c r="B774" s="120"/>
      <c r="C774" s="236"/>
      <c r="D774" s="101"/>
      <c r="E774" s="462"/>
      <c r="F774" s="79"/>
    </row>
    <row r="775" spans="1:6" s="80" customFormat="1" ht="11.25">
      <c r="A775" s="62"/>
      <c r="B775" s="120"/>
      <c r="C775" s="236"/>
      <c r="D775" s="101"/>
      <c r="E775" s="462"/>
      <c r="F775" s="79"/>
    </row>
    <row r="776" spans="1:6" s="80" customFormat="1" ht="11.25">
      <c r="A776" s="62"/>
      <c r="B776" s="120"/>
      <c r="C776" s="236"/>
      <c r="D776" s="101"/>
      <c r="E776" s="462"/>
      <c r="F776" s="79"/>
    </row>
    <row r="777" spans="1:6" s="80" customFormat="1" ht="11.25">
      <c r="A777" s="62"/>
      <c r="B777" s="120"/>
      <c r="C777" s="236"/>
      <c r="D777" s="101"/>
      <c r="E777" s="462"/>
      <c r="F777" s="79"/>
    </row>
    <row r="778" spans="1:6" s="80" customFormat="1" ht="11.25">
      <c r="A778" s="62"/>
      <c r="B778" s="120"/>
      <c r="C778" s="236"/>
      <c r="D778" s="101"/>
      <c r="E778" s="462"/>
      <c r="F778" s="79"/>
    </row>
    <row r="779" spans="1:6" s="80" customFormat="1" ht="11.25">
      <c r="A779" s="62"/>
      <c r="B779" s="120"/>
      <c r="C779" s="236"/>
      <c r="D779" s="101"/>
      <c r="E779" s="462"/>
      <c r="F779" s="79"/>
    </row>
    <row r="780" spans="1:6" s="80" customFormat="1" ht="11.25">
      <c r="A780" s="62"/>
      <c r="B780" s="120"/>
      <c r="C780" s="236"/>
      <c r="D780" s="101"/>
      <c r="E780" s="462"/>
      <c r="F780" s="79"/>
    </row>
    <row r="781" spans="1:6" s="80" customFormat="1" ht="11.25">
      <c r="A781" s="62"/>
      <c r="B781" s="120"/>
      <c r="C781" s="236"/>
      <c r="D781" s="101"/>
      <c r="E781" s="462"/>
      <c r="F781" s="79"/>
    </row>
    <row r="782" spans="1:6" s="80" customFormat="1" ht="11.25">
      <c r="A782" s="62"/>
      <c r="B782" s="120"/>
      <c r="C782" s="236"/>
      <c r="D782" s="101"/>
      <c r="E782" s="462"/>
      <c r="F782" s="79"/>
    </row>
    <row r="783" spans="1:6" s="80" customFormat="1" ht="11.25">
      <c r="A783" s="62"/>
      <c r="B783" s="120"/>
      <c r="C783" s="236"/>
      <c r="D783" s="101"/>
      <c r="E783" s="462"/>
      <c r="F783" s="79"/>
    </row>
    <row r="784" spans="1:6" s="80" customFormat="1" ht="11.25">
      <c r="A784" s="62"/>
      <c r="B784" s="120"/>
      <c r="C784" s="236"/>
      <c r="D784" s="101"/>
      <c r="E784" s="462"/>
      <c r="F784" s="79"/>
    </row>
    <row r="785" spans="1:6" s="80" customFormat="1" ht="11.25">
      <c r="A785" s="62"/>
      <c r="B785" s="120"/>
      <c r="C785" s="236"/>
      <c r="D785" s="101"/>
      <c r="E785" s="462"/>
      <c r="F785" s="79"/>
    </row>
    <row r="786" spans="1:6" s="80" customFormat="1" ht="11.25">
      <c r="A786" s="62"/>
      <c r="B786" s="120"/>
      <c r="C786" s="236"/>
      <c r="D786" s="101"/>
      <c r="E786" s="462"/>
      <c r="F786" s="79"/>
    </row>
    <row r="787" spans="1:6" s="80" customFormat="1" ht="11.25">
      <c r="A787" s="62"/>
      <c r="B787" s="120"/>
      <c r="C787" s="236"/>
      <c r="D787" s="101"/>
      <c r="E787" s="462"/>
      <c r="F787" s="79"/>
    </row>
    <row r="788" spans="1:6" s="80" customFormat="1" ht="11.25">
      <c r="A788" s="62"/>
      <c r="B788" s="120"/>
      <c r="C788" s="236"/>
      <c r="D788" s="101"/>
      <c r="E788" s="462"/>
      <c r="F788" s="79"/>
    </row>
    <row r="789" spans="1:6" s="80" customFormat="1" ht="11.25">
      <c r="A789" s="62"/>
      <c r="B789" s="120"/>
      <c r="C789" s="236"/>
      <c r="D789" s="101"/>
      <c r="E789" s="462"/>
      <c r="F789" s="79"/>
    </row>
    <row r="790" spans="1:6" s="80" customFormat="1" ht="11.25">
      <c r="A790" s="62"/>
      <c r="B790" s="120"/>
      <c r="C790" s="236"/>
      <c r="D790" s="101"/>
      <c r="E790" s="462"/>
      <c r="F790" s="79"/>
    </row>
    <row r="791" spans="1:6" s="80" customFormat="1" ht="11.25">
      <c r="A791" s="62"/>
      <c r="B791" s="120"/>
      <c r="C791" s="236"/>
      <c r="D791" s="101"/>
      <c r="E791" s="462"/>
      <c r="F791" s="79"/>
    </row>
    <row r="792" spans="1:6" s="80" customFormat="1" ht="11.25">
      <c r="A792" s="62"/>
      <c r="B792" s="120"/>
      <c r="C792" s="236"/>
      <c r="D792" s="101"/>
      <c r="E792" s="462"/>
      <c r="F792" s="79"/>
    </row>
    <row r="793" spans="1:6" s="80" customFormat="1" ht="11.25">
      <c r="A793" s="62"/>
      <c r="B793" s="120"/>
      <c r="C793" s="236"/>
      <c r="D793" s="101"/>
      <c r="E793" s="462"/>
      <c r="F793" s="79"/>
    </row>
    <row r="794" spans="1:6" s="80" customFormat="1" ht="11.25">
      <c r="A794" s="62"/>
      <c r="B794" s="120"/>
      <c r="C794" s="236"/>
      <c r="D794" s="101"/>
      <c r="E794" s="462"/>
      <c r="F794" s="79"/>
    </row>
    <row r="795" spans="1:6" s="80" customFormat="1" ht="11.25">
      <c r="A795" s="62"/>
      <c r="B795" s="120"/>
      <c r="C795" s="236"/>
      <c r="D795" s="101"/>
      <c r="E795" s="462"/>
      <c r="F795" s="79"/>
    </row>
    <row r="796" spans="1:6" s="80" customFormat="1" ht="11.25">
      <c r="A796" s="62"/>
      <c r="B796" s="120"/>
      <c r="C796" s="236"/>
      <c r="D796" s="101"/>
      <c r="E796" s="462"/>
      <c r="F796" s="79"/>
    </row>
    <row r="797" spans="1:6" s="80" customFormat="1" ht="11.25">
      <c r="A797" s="62"/>
      <c r="B797" s="120"/>
      <c r="C797" s="236"/>
      <c r="D797" s="101"/>
      <c r="E797" s="462"/>
      <c r="F797" s="79"/>
    </row>
    <row r="798" spans="1:6" s="80" customFormat="1" ht="11.25">
      <c r="A798" s="62"/>
      <c r="B798" s="120"/>
      <c r="C798" s="236"/>
      <c r="D798" s="101"/>
      <c r="E798" s="462"/>
      <c r="F798" s="79"/>
    </row>
    <row r="799" spans="1:6" s="80" customFormat="1" ht="11.25">
      <c r="A799" s="62"/>
      <c r="B799" s="120"/>
      <c r="C799" s="236"/>
      <c r="D799" s="101"/>
      <c r="E799" s="462"/>
      <c r="F799" s="79"/>
    </row>
    <row r="800" spans="1:6" s="80" customFormat="1" ht="11.25">
      <c r="A800" s="62"/>
      <c r="B800" s="120"/>
      <c r="C800" s="236"/>
      <c r="D800" s="101"/>
      <c r="E800" s="462"/>
      <c r="F800" s="79"/>
    </row>
    <row r="801" spans="1:6" s="80" customFormat="1" ht="11.25">
      <c r="A801" s="62"/>
      <c r="B801" s="120"/>
      <c r="C801" s="236"/>
      <c r="D801" s="101"/>
      <c r="E801" s="462"/>
      <c r="F801" s="79"/>
    </row>
    <row r="802" spans="1:6" s="80" customFormat="1" ht="11.25">
      <c r="A802" s="62"/>
      <c r="B802" s="120"/>
      <c r="C802" s="236"/>
      <c r="D802" s="101"/>
      <c r="E802" s="462"/>
      <c r="F802" s="79"/>
    </row>
    <row r="803" spans="1:6" s="80" customFormat="1" ht="11.25">
      <c r="A803" s="62"/>
      <c r="B803" s="120"/>
      <c r="C803" s="236"/>
      <c r="D803" s="101"/>
      <c r="E803" s="462"/>
      <c r="F803" s="79"/>
    </row>
    <row r="804" spans="1:6" s="80" customFormat="1" ht="11.25">
      <c r="A804" s="62"/>
      <c r="B804" s="120"/>
      <c r="C804" s="236"/>
      <c r="D804" s="101"/>
      <c r="E804" s="462"/>
      <c r="F804" s="79"/>
    </row>
    <row r="805" spans="1:6" s="80" customFormat="1" ht="11.25">
      <c r="A805" s="62"/>
      <c r="B805" s="120"/>
      <c r="C805" s="236"/>
      <c r="D805" s="101"/>
      <c r="E805" s="462"/>
      <c r="F805" s="79"/>
    </row>
    <row r="806" spans="1:6" s="80" customFormat="1" ht="11.25">
      <c r="A806" s="62"/>
      <c r="B806" s="120"/>
      <c r="C806" s="236"/>
      <c r="D806" s="101"/>
      <c r="E806" s="462"/>
      <c r="F806" s="79"/>
    </row>
    <row r="807" spans="1:6" s="80" customFormat="1" ht="11.25">
      <c r="A807" s="62"/>
      <c r="B807" s="120"/>
      <c r="C807" s="236"/>
      <c r="D807" s="101"/>
      <c r="E807" s="462"/>
      <c r="F807" s="79"/>
    </row>
    <row r="808" spans="1:6" s="80" customFormat="1" ht="11.25">
      <c r="A808" s="62"/>
      <c r="B808" s="120"/>
      <c r="C808" s="236"/>
      <c r="D808" s="101"/>
      <c r="E808" s="462"/>
      <c r="F808" s="79"/>
    </row>
    <row r="809" spans="1:6" s="80" customFormat="1" ht="11.25">
      <c r="A809" s="62"/>
      <c r="B809" s="120"/>
      <c r="C809" s="236"/>
      <c r="D809" s="101"/>
      <c r="E809" s="462"/>
      <c r="F809" s="79"/>
    </row>
    <row r="810" spans="1:6" s="80" customFormat="1" ht="11.25">
      <c r="A810" s="62"/>
      <c r="B810" s="120"/>
      <c r="C810" s="236"/>
      <c r="D810" s="101"/>
      <c r="E810" s="462"/>
      <c r="F810" s="79"/>
    </row>
    <row r="811" spans="1:6" s="80" customFormat="1" ht="11.25">
      <c r="A811" s="62"/>
      <c r="B811" s="120"/>
      <c r="C811" s="236"/>
      <c r="D811" s="101"/>
      <c r="E811" s="462"/>
      <c r="F811" s="79"/>
    </row>
    <row r="812" spans="1:6" s="80" customFormat="1" ht="11.25">
      <c r="A812" s="62"/>
      <c r="B812" s="120"/>
      <c r="C812" s="236"/>
      <c r="D812" s="101"/>
      <c r="E812" s="462"/>
      <c r="F812" s="79"/>
    </row>
    <row r="813" spans="1:6" s="80" customFormat="1" ht="11.25">
      <c r="A813" s="62"/>
      <c r="B813" s="120"/>
      <c r="C813" s="236"/>
      <c r="D813" s="101"/>
      <c r="E813" s="462"/>
      <c r="F813" s="79"/>
    </row>
    <row r="814" spans="1:6" s="80" customFormat="1" ht="11.25">
      <c r="A814" s="62"/>
      <c r="B814" s="120"/>
      <c r="C814" s="236"/>
      <c r="D814" s="101"/>
      <c r="E814" s="462"/>
      <c r="F814" s="79"/>
    </row>
    <row r="815" spans="1:6" s="80" customFormat="1" ht="11.25">
      <c r="A815" s="62"/>
      <c r="B815" s="120"/>
      <c r="C815" s="236"/>
      <c r="D815" s="101"/>
      <c r="E815" s="462"/>
      <c r="F815" s="79"/>
    </row>
    <row r="816" spans="1:6" s="80" customFormat="1" ht="11.25">
      <c r="A816" s="62"/>
      <c r="B816" s="120"/>
      <c r="C816" s="236"/>
      <c r="D816" s="101"/>
      <c r="E816" s="462"/>
      <c r="F816" s="79"/>
    </row>
    <row r="817" spans="1:6" s="80" customFormat="1" ht="11.25">
      <c r="A817" s="62"/>
      <c r="B817" s="120"/>
      <c r="C817" s="236"/>
      <c r="D817" s="101"/>
      <c r="E817" s="462"/>
      <c r="F817" s="79"/>
    </row>
    <row r="818" spans="1:6" s="80" customFormat="1" ht="11.25">
      <c r="A818" s="62"/>
      <c r="B818" s="120"/>
      <c r="C818" s="236"/>
      <c r="D818" s="101"/>
      <c r="E818" s="462"/>
      <c r="F818" s="79"/>
    </row>
    <row r="819" spans="1:6" s="80" customFormat="1" ht="11.25">
      <c r="A819" s="62"/>
      <c r="B819" s="120"/>
      <c r="C819" s="236"/>
      <c r="D819" s="101"/>
      <c r="E819" s="462"/>
      <c r="F819" s="79"/>
    </row>
    <row r="820" spans="1:6" s="80" customFormat="1" ht="11.25">
      <c r="A820" s="62"/>
      <c r="B820" s="120"/>
      <c r="C820" s="236"/>
      <c r="D820" s="101"/>
      <c r="E820" s="462"/>
      <c r="F820" s="79"/>
    </row>
    <row r="821" spans="1:6" s="80" customFormat="1" ht="11.25">
      <c r="A821" s="62"/>
      <c r="B821" s="120"/>
      <c r="C821" s="236"/>
      <c r="D821" s="101"/>
      <c r="E821" s="462"/>
      <c r="F821" s="79"/>
    </row>
    <row r="822" spans="1:6" s="80" customFormat="1" ht="11.25">
      <c r="A822" s="62"/>
      <c r="B822" s="120"/>
      <c r="C822" s="236"/>
      <c r="D822" s="101"/>
      <c r="E822" s="462"/>
      <c r="F822" s="79"/>
    </row>
    <row r="823" spans="1:6" s="80" customFormat="1" ht="11.25">
      <c r="A823" s="62"/>
      <c r="B823" s="120"/>
      <c r="C823" s="236"/>
      <c r="D823" s="101"/>
      <c r="E823" s="462"/>
      <c r="F823" s="79"/>
    </row>
    <row r="824" spans="1:6" s="80" customFormat="1" ht="11.25">
      <c r="A824" s="62"/>
      <c r="B824" s="120"/>
      <c r="C824" s="236"/>
      <c r="D824" s="101"/>
      <c r="E824" s="462"/>
      <c r="F824" s="79"/>
    </row>
    <row r="825" spans="1:6" s="80" customFormat="1" ht="11.25">
      <c r="A825" s="62"/>
      <c r="B825" s="120"/>
      <c r="C825" s="236"/>
      <c r="D825" s="101"/>
      <c r="E825" s="462"/>
      <c r="F825" s="79"/>
    </row>
    <row r="826" spans="1:6" s="80" customFormat="1" ht="11.25">
      <c r="A826" s="62"/>
      <c r="B826" s="120"/>
      <c r="C826" s="236"/>
      <c r="D826" s="101"/>
      <c r="E826" s="462"/>
      <c r="F826" s="79"/>
    </row>
    <row r="827" spans="1:6" s="80" customFormat="1" ht="11.25">
      <c r="A827" s="62"/>
      <c r="B827" s="120"/>
      <c r="C827" s="236"/>
      <c r="D827" s="101"/>
      <c r="E827" s="462"/>
      <c r="F827" s="79"/>
    </row>
    <row r="828" spans="1:6" s="80" customFormat="1" ht="11.25">
      <c r="A828" s="62"/>
      <c r="B828" s="120"/>
      <c r="C828" s="236"/>
      <c r="D828" s="101"/>
      <c r="E828" s="462"/>
      <c r="F828" s="79"/>
    </row>
    <row r="829" spans="1:6" s="80" customFormat="1" ht="11.25">
      <c r="A829" s="62"/>
      <c r="B829" s="120"/>
      <c r="C829" s="236"/>
      <c r="D829" s="101"/>
      <c r="E829" s="462"/>
      <c r="F829" s="79"/>
    </row>
    <row r="830" spans="1:6" s="80" customFormat="1" ht="11.25">
      <c r="A830" s="62"/>
      <c r="B830" s="120"/>
      <c r="C830" s="236"/>
      <c r="D830" s="101"/>
      <c r="E830" s="462"/>
      <c r="F830" s="79"/>
    </row>
    <row r="831" spans="1:6" s="80" customFormat="1" ht="11.25">
      <c r="A831" s="62"/>
      <c r="B831" s="120"/>
      <c r="C831" s="236"/>
      <c r="D831" s="101"/>
      <c r="E831" s="462"/>
      <c r="F831" s="79"/>
    </row>
    <row r="832" spans="1:6" s="80" customFormat="1" ht="11.25">
      <c r="A832" s="62"/>
      <c r="B832" s="120"/>
      <c r="C832" s="236"/>
      <c r="D832" s="101"/>
      <c r="E832" s="462"/>
      <c r="F832" s="79"/>
    </row>
    <row r="833" spans="1:6" s="80" customFormat="1" ht="11.25">
      <c r="A833" s="62"/>
      <c r="B833" s="120"/>
      <c r="C833" s="236"/>
      <c r="D833" s="101"/>
      <c r="E833" s="462"/>
      <c r="F833" s="79"/>
    </row>
    <row r="834" spans="1:6" s="80" customFormat="1" ht="11.25">
      <c r="A834" s="62"/>
      <c r="B834" s="120"/>
      <c r="C834" s="236"/>
      <c r="D834" s="101"/>
      <c r="E834" s="462"/>
      <c r="F834" s="79"/>
    </row>
    <row r="835" spans="1:6" s="80" customFormat="1" ht="11.25">
      <c r="A835" s="62"/>
      <c r="B835" s="120"/>
      <c r="C835" s="236"/>
      <c r="D835" s="101"/>
      <c r="E835" s="462"/>
      <c r="F835" s="79"/>
    </row>
    <row r="836" spans="1:6" s="80" customFormat="1" ht="11.25">
      <c r="A836" s="62"/>
      <c r="B836" s="120"/>
      <c r="C836" s="236"/>
      <c r="D836" s="101"/>
      <c r="E836" s="462"/>
      <c r="F836" s="79"/>
    </row>
    <row r="837" spans="1:6" s="80" customFormat="1" ht="11.25">
      <c r="A837" s="62"/>
      <c r="B837" s="120"/>
      <c r="C837" s="236"/>
      <c r="D837" s="101"/>
      <c r="E837" s="462"/>
      <c r="F837" s="79"/>
    </row>
    <row r="838" spans="1:6" s="80" customFormat="1" ht="11.25">
      <c r="A838" s="62"/>
      <c r="B838" s="120"/>
      <c r="C838" s="236"/>
      <c r="D838" s="101"/>
      <c r="E838" s="462"/>
      <c r="F838" s="79"/>
    </row>
    <row r="839" spans="1:6" s="80" customFormat="1" ht="11.25">
      <c r="A839" s="62"/>
      <c r="B839" s="120"/>
      <c r="C839" s="236"/>
      <c r="D839" s="101"/>
      <c r="E839" s="462"/>
      <c r="F839" s="79"/>
    </row>
    <row r="840" spans="1:6" s="80" customFormat="1" ht="11.25">
      <c r="A840" s="62"/>
      <c r="B840" s="120"/>
      <c r="C840" s="236"/>
      <c r="D840" s="101"/>
      <c r="E840" s="462"/>
      <c r="F840" s="79"/>
    </row>
    <row r="841" spans="1:6" s="80" customFormat="1" ht="11.25">
      <c r="A841" s="62"/>
      <c r="B841" s="120"/>
      <c r="C841" s="236"/>
      <c r="D841" s="101"/>
      <c r="E841" s="462"/>
      <c r="F841" s="79"/>
    </row>
    <row r="842" spans="1:6" s="80" customFormat="1" ht="11.25">
      <c r="A842" s="62"/>
      <c r="B842" s="120"/>
      <c r="C842" s="236"/>
      <c r="D842" s="101"/>
      <c r="E842" s="462"/>
      <c r="F842" s="79"/>
    </row>
    <row r="843" spans="1:6" s="80" customFormat="1" ht="11.25">
      <c r="A843" s="62"/>
      <c r="B843" s="120"/>
      <c r="C843" s="236"/>
      <c r="D843" s="101"/>
      <c r="E843" s="462"/>
      <c r="F843" s="79"/>
    </row>
    <row r="844" spans="1:6" s="80" customFormat="1" ht="11.25">
      <c r="A844" s="62"/>
      <c r="B844" s="120"/>
      <c r="C844" s="236"/>
      <c r="D844" s="101"/>
      <c r="E844" s="462"/>
      <c r="F844" s="79"/>
    </row>
    <row r="845" spans="1:6" s="80" customFormat="1" ht="11.25">
      <c r="A845" s="62"/>
      <c r="B845" s="120"/>
      <c r="C845" s="236"/>
      <c r="D845" s="101"/>
      <c r="E845" s="462"/>
      <c r="F845" s="79"/>
    </row>
    <row r="846" spans="1:6" s="80" customFormat="1" ht="11.25">
      <c r="A846" s="62"/>
      <c r="B846" s="120"/>
      <c r="C846" s="236"/>
      <c r="D846" s="101"/>
      <c r="E846" s="462"/>
      <c r="F846" s="79"/>
    </row>
    <row r="847" spans="1:6" s="80" customFormat="1" ht="11.25">
      <c r="A847" s="62"/>
      <c r="B847" s="120"/>
      <c r="C847" s="236"/>
      <c r="D847" s="101"/>
      <c r="E847" s="462"/>
      <c r="F847" s="79"/>
    </row>
    <row r="848" spans="1:6" s="80" customFormat="1" ht="11.25">
      <c r="A848" s="62"/>
      <c r="B848" s="120"/>
      <c r="C848" s="236"/>
      <c r="D848" s="101"/>
      <c r="E848" s="462"/>
      <c r="F848" s="79"/>
    </row>
    <row r="849" spans="1:6" s="80" customFormat="1" ht="11.25">
      <c r="A849" s="62"/>
      <c r="B849" s="120"/>
      <c r="C849" s="236"/>
      <c r="D849" s="101"/>
      <c r="E849" s="462"/>
      <c r="F849" s="79"/>
    </row>
    <row r="850" spans="1:6" s="80" customFormat="1" ht="11.25">
      <c r="A850" s="62"/>
      <c r="B850" s="120"/>
      <c r="C850" s="236"/>
      <c r="D850" s="101"/>
      <c r="E850" s="462"/>
      <c r="F850" s="79"/>
    </row>
    <row r="851" spans="1:6" s="80" customFormat="1" ht="11.25">
      <c r="A851" s="62"/>
      <c r="B851" s="120"/>
      <c r="C851" s="236"/>
      <c r="D851" s="101"/>
      <c r="E851" s="462"/>
      <c r="F851" s="79"/>
    </row>
    <row r="852" spans="1:6" s="80" customFormat="1" ht="11.25">
      <c r="A852" s="62"/>
      <c r="B852" s="120"/>
      <c r="C852" s="236"/>
      <c r="D852" s="101"/>
      <c r="E852" s="462"/>
      <c r="F852" s="79"/>
    </row>
    <row r="853" spans="1:6" s="80" customFormat="1" ht="11.25">
      <c r="A853" s="62"/>
      <c r="B853" s="120"/>
      <c r="C853" s="236"/>
      <c r="D853" s="101"/>
      <c r="E853" s="462"/>
      <c r="F853" s="79"/>
    </row>
    <row r="854" spans="1:6" s="80" customFormat="1" ht="11.25">
      <c r="A854" s="62"/>
      <c r="B854" s="120"/>
      <c r="C854" s="236"/>
      <c r="D854" s="101"/>
      <c r="E854" s="462"/>
      <c r="F854" s="79"/>
    </row>
    <row r="855" spans="1:6" s="80" customFormat="1" ht="11.25">
      <c r="A855" s="62"/>
      <c r="B855" s="120"/>
      <c r="C855" s="236"/>
      <c r="D855" s="101"/>
      <c r="E855" s="462"/>
      <c r="F855" s="79"/>
    </row>
    <row r="856" spans="1:6" s="80" customFormat="1" ht="11.25">
      <c r="A856" s="62"/>
      <c r="B856" s="120"/>
      <c r="C856" s="236"/>
      <c r="D856" s="101"/>
      <c r="E856" s="462"/>
      <c r="F856" s="79"/>
    </row>
    <row r="857" spans="1:6" s="80" customFormat="1" ht="11.25">
      <c r="A857" s="62"/>
      <c r="B857" s="120"/>
      <c r="C857" s="236"/>
      <c r="D857" s="101"/>
      <c r="E857" s="462"/>
      <c r="F857" s="79"/>
    </row>
    <row r="858" spans="1:6" s="80" customFormat="1" ht="11.25">
      <c r="A858" s="62"/>
      <c r="B858" s="120"/>
      <c r="C858" s="236"/>
      <c r="D858" s="101"/>
      <c r="E858" s="462"/>
      <c r="F858" s="79"/>
    </row>
    <row r="859" spans="1:6" s="80" customFormat="1" ht="11.25">
      <c r="A859" s="62"/>
      <c r="B859" s="120"/>
      <c r="C859" s="236"/>
      <c r="D859" s="101"/>
      <c r="E859" s="462"/>
      <c r="F859" s="79"/>
    </row>
    <row r="860" spans="1:6" s="80" customFormat="1" ht="11.25">
      <c r="A860" s="62"/>
      <c r="B860" s="120"/>
      <c r="C860" s="236"/>
      <c r="D860" s="101"/>
      <c r="E860" s="462"/>
      <c r="F860" s="79"/>
    </row>
    <row r="861" spans="1:6" s="80" customFormat="1" ht="11.25">
      <c r="A861" s="62"/>
      <c r="B861" s="120"/>
      <c r="C861" s="236"/>
      <c r="D861" s="101"/>
      <c r="E861" s="462"/>
      <c r="F861" s="79"/>
    </row>
    <row r="862" spans="1:6" s="80" customFormat="1" ht="11.25">
      <c r="A862" s="62"/>
      <c r="B862" s="120"/>
      <c r="C862" s="236"/>
      <c r="D862" s="101"/>
      <c r="E862" s="462"/>
      <c r="F862" s="79"/>
    </row>
    <row r="863" spans="1:6" s="80" customFormat="1" ht="11.25">
      <c r="A863" s="62"/>
      <c r="B863" s="120"/>
      <c r="C863" s="236"/>
      <c r="D863" s="101"/>
      <c r="E863" s="462"/>
      <c r="F863" s="79"/>
    </row>
    <row r="864" spans="1:6" s="80" customFormat="1" ht="11.25">
      <c r="A864" s="62"/>
      <c r="B864" s="120"/>
      <c r="C864" s="236"/>
      <c r="D864" s="101"/>
      <c r="E864" s="462"/>
      <c r="F864" s="79"/>
    </row>
    <row r="865" spans="1:6" s="80" customFormat="1" ht="11.25">
      <c r="A865" s="62"/>
      <c r="B865" s="120"/>
      <c r="C865" s="236"/>
      <c r="D865" s="101"/>
      <c r="E865" s="462"/>
      <c r="F865" s="79"/>
    </row>
    <row r="866" spans="1:6" s="80" customFormat="1" ht="11.25">
      <c r="A866" s="62"/>
      <c r="B866" s="120"/>
      <c r="C866" s="236"/>
      <c r="D866" s="101"/>
      <c r="E866" s="462"/>
      <c r="F866" s="79"/>
    </row>
    <row r="867" spans="1:6" s="80" customFormat="1" ht="11.25">
      <c r="A867" s="62"/>
      <c r="B867" s="120"/>
      <c r="C867" s="236"/>
      <c r="D867" s="101"/>
      <c r="E867" s="462"/>
      <c r="F867" s="79"/>
    </row>
    <row r="868" spans="1:6" s="80" customFormat="1" ht="11.25">
      <c r="A868" s="62"/>
      <c r="B868" s="120"/>
      <c r="C868" s="236"/>
      <c r="D868" s="101"/>
      <c r="E868" s="462"/>
      <c r="F868" s="79"/>
    </row>
    <row r="869" spans="1:6" s="80" customFormat="1" ht="11.25">
      <c r="A869" s="62"/>
      <c r="B869" s="120"/>
      <c r="C869" s="236"/>
      <c r="D869" s="101"/>
      <c r="E869" s="462"/>
      <c r="F869" s="79"/>
    </row>
    <row r="870" spans="1:6" s="80" customFormat="1" ht="11.25">
      <c r="A870" s="62"/>
      <c r="B870" s="120"/>
      <c r="C870" s="236"/>
      <c r="D870" s="101"/>
      <c r="E870" s="462"/>
      <c r="F870" s="79"/>
    </row>
    <row r="871" spans="1:6" s="80" customFormat="1" ht="11.25">
      <c r="A871" s="62"/>
      <c r="B871" s="120"/>
      <c r="C871" s="236"/>
      <c r="D871" s="101"/>
      <c r="E871" s="462"/>
      <c r="F871" s="79"/>
    </row>
    <row r="872" spans="1:6" s="80" customFormat="1" ht="11.25">
      <c r="A872" s="62"/>
      <c r="B872" s="120"/>
      <c r="C872" s="236"/>
      <c r="D872" s="101"/>
      <c r="E872" s="462"/>
      <c r="F872" s="79"/>
    </row>
    <row r="873" spans="1:6" s="80" customFormat="1" ht="11.25">
      <c r="A873" s="62"/>
      <c r="B873" s="120"/>
      <c r="C873" s="236"/>
      <c r="D873" s="101"/>
      <c r="E873" s="462"/>
      <c r="F873" s="79"/>
    </row>
    <row r="874" spans="1:6" s="80" customFormat="1" ht="11.25">
      <c r="A874" s="62"/>
      <c r="B874" s="120"/>
      <c r="C874" s="236"/>
      <c r="D874" s="101"/>
      <c r="E874" s="462"/>
      <c r="F874" s="79"/>
    </row>
    <row r="875" spans="1:6" s="80" customFormat="1" ht="11.25">
      <c r="A875" s="62"/>
      <c r="B875" s="120"/>
      <c r="C875" s="236"/>
      <c r="D875" s="101"/>
      <c r="E875" s="462"/>
      <c r="F875" s="79"/>
    </row>
    <row r="876" spans="1:6" s="80" customFormat="1" ht="11.25">
      <c r="A876" s="62"/>
      <c r="B876" s="120"/>
      <c r="C876" s="236"/>
      <c r="D876" s="101"/>
      <c r="E876" s="462"/>
      <c r="F876" s="79"/>
    </row>
    <row r="877" spans="1:6" s="80" customFormat="1" ht="11.25">
      <c r="A877" s="62"/>
      <c r="B877" s="120"/>
      <c r="C877" s="236"/>
      <c r="D877" s="101"/>
      <c r="E877" s="462"/>
      <c r="F877" s="79"/>
    </row>
    <row r="878" spans="1:6" s="80" customFormat="1" ht="11.25">
      <c r="A878" s="62"/>
      <c r="B878" s="120"/>
      <c r="C878" s="236"/>
      <c r="D878" s="101"/>
      <c r="E878" s="462"/>
      <c r="F878" s="79"/>
    </row>
    <row r="879" spans="1:6" s="80" customFormat="1" ht="11.25">
      <c r="A879" s="62"/>
      <c r="B879" s="120"/>
      <c r="C879" s="236"/>
      <c r="D879" s="101"/>
      <c r="E879" s="462"/>
      <c r="F879" s="79"/>
    </row>
    <row r="880" spans="1:6" s="80" customFormat="1" ht="11.25">
      <c r="A880" s="62"/>
      <c r="B880" s="120"/>
      <c r="C880" s="236"/>
      <c r="D880" s="101"/>
      <c r="E880" s="462"/>
      <c r="F880" s="79"/>
    </row>
    <row r="881" spans="1:6" s="80" customFormat="1" ht="11.25">
      <c r="A881" s="62"/>
      <c r="B881" s="120"/>
      <c r="C881" s="236"/>
      <c r="D881" s="101"/>
      <c r="E881" s="462"/>
      <c r="F881" s="79"/>
    </row>
    <row r="882" spans="1:6" s="80" customFormat="1" ht="11.25">
      <c r="A882" s="62"/>
      <c r="B882" s="120"/>
      <c r="C882" s="236"/>
      <c r="D882" s="101"/>
      <c r="E882" s="462"/>
      <c r="F882" s="79"/>
    </row>
    <row r="883" spans="1:6" s="80" customFormat="1" ht="11.25">
      <c r="A883" s="62"/>
      <c r="B883" s="120"/>
      <c r="C883" s="236"/>
      <c r="D883" s="101"/>
      <c r="E883" s="462"/>
      <c r="F883" s="79"/>
    </row>
    <row r="884" spans="1:6" s="80" customFormat="1" ht="11.25">
      <c r="A884" s="62"/>
      <c r="B884" s="120"/>
      <c r="C884" s="236"/>
      <c r="D884" s="101"/>
      <c r="E884" s="462"/>
      <c r="F884" s="79"/>
    </row>
    <row r="885" spans="1:6" s="80" customFormat="1" ht="11.25">
      <c r="A885" s="62"/>
      <c r="B885" s="120"/>
      <c r="C885" s="236"/>
      <c r="D885" s="101"/>
      <c r="E885" s="462"/>
      <c r="F885" s="79"/>
    </row>
    <row r="886" spans="1:6" s="80" customFormat="1" ht="11.25">
      <c r="A886" s="62"/>
      <c r="B886" s="120"/>
      <c r="C886" s="236"/>
      <c r="D886" s="101"/>
      <c r="E886" s="462"/>
      <c r="F886" s="79"/>
    </row>
    <row r="887" spans="1:6" s="80" customFormat="1" ht="11.25">
      <c r="A887" s="62"/>
      <c r="B887" s="120"/>
      <c r="C887" s="236"/>
      <c r="D887" s="101"/>
      <c r="E887" s="462"/>
      <c r="F887" s="79"/>
    </row>
    <row r="888" spans="1:6" s="80" customFormat="1" ht="11.25">
      <c r="A888" s="62"/>
      <c r="B888" s="120"/>
      <c r="C888" s="236"/>
      <c r="D888" s="101"/>
      <c r="E888" s="462"/>
      <c r="F888" s="79"/>
    </row>
    <row r="889" spans="1:6" s="80" customFormat="1" ht="11.25">
      <c r="A889" s="62"/>
      <c r="B889" s="120"/>
      <c r="C889" s="236"/>
      <c r="D889" s="101"/>
      <c r="E889" s="462"/>
      <c r="F889" s="79"/>
    </row>
    <row r="890" spans="1:6" s="80" customFormat="1" ht="11.25">
      <c r="A890" s="62"/>
      <c r="B890" s="120"/>
      <c r="C890" s="236"/>
      <c r="D890" s="101"/>
      <c r="E890" s="462"/>
      <c r="F890" s="79"/>
    </row>
    <row r="891" spans="1:6" s="80" customFormat="1" ht="11.25">
      <c r="A891" s="62"/>
      <c r="B891" s="120"/>
      <c r="C891" s="236"/>
      <c r="D891" s="101"/>
      <c r="E891" s="462"/>
      <c r="F891" s="79"/>
    </row>
    <row r="892" spans="1:6" s="80" customFormat="1" ht="11.25">
      <c r="A892" s="62"/>
      <c r="B892" s="120"/>
      <c r="C892" s="236"/>
      <c r="D892" s="101"/>
      <c r="E892" s="462"/>
      <c r="F892" s="79"/>
    </row>
    <row r="893" spans="1:6" s="80" customFormat="1" ht="11.25">
      <c r="A893" s="62"/>
      <c r="B893" s="120"/>
      <c r="C893" s="236"/>
      <c r="D893" s="101"/>
      <c r="E893" s="462"/>
      <c r="F893" s="79"/>
    </row>
    <row r="894" spans="1:6" s="80" customFormat="1" ht="11.25">
      <c r="A894" s="62"/>
      <c r="B894" s="120"/>
      <c r="C894" s="236"/>
      <c r="D894" s="101"/>
      <c r="E894" s="462"/>
      <c r="F894" s="79"/>
    </row>
    <row r="895" spans="1:6" s="80" customFormat="1" ht="11.25">
      <c r="A895" s="62"/>
      <c r="B895" s="120"/>
      <c r="C895" s="236"/>
      <c r="D895" s="101"/>
      <c r="E895" s="462"/>
      <c r="F895" s="79"/>
    </row>
    <row r="896" spans="1:6" s="80" customFormat="1" ht="11.25">
      <c r="A896" s="62"/>
      <c r="B896" s="120"/>
      <c r="C896" s="236"/>
      <c r="D896" s="101"/>
      <c r="E896" s="462"/>
      <c r="F896" s="79"/>
    </row>
    <row r="897" spans="1:6" s="80" customFormat="1" ht="11.25">
      <c r="A897" s="62"/>
      <c r="B897" s="120"/>
      <c r="C897" s="236"/>
      <c r="D897" s="101"/>
      <c r="E897" s="462"/>
      <c r="F897" s="79"/>
    </row>
    <row r="898" spans="1:6" s="80" customFormat="1" ht="11.25">
      <c r="A898" s="62"/>
      <c r="B898" s="120"/>
      <c r="C898" s="236"/>
      <c r="D898" s="101"/>
      <c r="E898" s="462"/>
      <c r="F898" s="79"/>
    </row>
    <row r="899" spans="1:6" s="80" customFormat="1" ht="11.25">
      <c r="A899" s="62"/>
      <c r="B899" s="120"/>
      <c r="C899" s="236"/>
      <c r="D899" s="101"/>
      <c r="E899" s="462"/>
      <c r="F899" s="79"/>
    </row>
    <row r="900" spans="1:6" s="80" customFormat="1" ht="11.25">
      <c r="A900" s="62"/>
      <c r="B900" s="120"/>
      <c r="C900" s="236"/>
      <c r="D900" s="101"/>
      <c r="E900" s="462"/>
      <c r="F900" s="79"/>
    </row>
    <row r="901" spans="1:6" s="80" customFormat="1" ht="11.25">
      <c r="A901" s="62"/>
      <c r="B901" s="120"/>
      <c r="C901" s="236"/>
      <c r="D901" s="101"/>
      <c r="E901" s="462"/>
      <c r="F901" s="79"/>
    </row>
    <row r="902" spans="1:6" s="80" customFormat="1" ht="11.25">
      <c r="A902" s="62"/>
      <c r="B902" s="120"/>
      <c r="C902" s="236"/>
      <c r="D902" s="101"/>
      <c r="E902" s="462"/>
      <c r="F902" s="79"/>
    </row>
    <row r="903" spans="1:6" s="80" customFormat="1" ht="11.25">
      <c r="A903" s="62"/>
      <c r="B903" s="120"/>
      <c r="C903" s="236"/>
      <c r="D903" s="101"/>
      <c r="E903" s="462"/>
      <c r="F903" s="79"/>
    </row>
    <row r="904" spans="1:6" s="80" customFormat="1" ht="11.25">
      <c r="A904" s="62"/>
      <c r="B904" s="120"/>
      <c r="C904" s="236"/>
      <c r="D904" s="101"/>
      <c r="E904" s="462"/>
      <c r="F904" s="79"/>
    </row>
    <row r="905" spans="1:6" s="80" customFormat="1" ht="11.25">
      <c r="A905" s="62"/>
      <c r="B905" s="120"/>
      <c r="C905" s="236"/>
      <c r="D905" s="101"/>
      <c r="E905" s="462"/>
      <c r="F905" s="79"/>
    </row>
    <row r="906" spans="1:6" s="80" customFormat="1" ht="11.25">
      <c r="A906" s="62"/>
      <c r="B906" s="120"/>
      <c r="C906" s="236"/>
      <c r="D906" s="101"/>
      <c r="E906" s="462"/>
      <c r="F906" s="79"/>
    </row>
    <row r="907" spans="1:6" s="80" customFormat="1" ht="11.25">
      <c r="A907" s="62"/>
      <c r="B907" s="120"/>
      <c r="C907" s="236"/>
      <c r="D907" s="101"/>
      <c r="E907" s="462"/>
      <c r="F907" s="79"/>
    </row>
    <row r="908" spans="1:6" s="80" customFormat="1" ht="11.25">
      <c r="A908" s="62"/>
      <c r="B908" s="120"/>
      <c r="C908" s="236"/>
      <c r="D908" s="101"/>
      <c r="E908" s="462"/>
      <c r="F908" s="79"/>
    </row>
    <row r="909" spans="1:6" s="80" customFormat="1" ht="11.25">
      <c r="A909" s="62"/>
      <c r="B909" s="120"/>
      <c r="C909" s="236"/>
      <c r="D909" s="101"/>
      <c r="E909" s="462"/>
      <c r="F909" s="79"/>
    </row>
    <row r="910" spans="1:6" s="80" customFormat="1" ht="11.25">
      <c r="A910" s="62"/>
      <c r="B910" s="120"/>
      <c r="C910" s="236"/>
      <c r="D910" s="101"/>
      <c r="E910" s="462"/>
      <c r="F910" s="79"/>
    </row>
    <row r="911" spans="1:6" s="80" customFormat="1" ht="11.25">
      <c r="A911" s="62"/>
      <c r="B911" s="120"/>
      <c r="C911" s="236"/>
      <c r="D911" s="101"/>
      <c r="E911" s="462"/>
      <c r="F911" s="79"/>
    </row>
    <row r="912" spans="1:6" s="80" customFormat="1" ht="11.25">
      <c r="A912" s="62"/>
      <c r="B912" s="120"/>
      <c r="C912" s="236"/>
      <c r="D912" s="101"/>
      <c r="E912" s="462"/>
      <c r="F912" s="79"/>
    </row>
    <row r="913" spans="1:6" s="80" customFormat="1" ht="11.25">
      <c r="A913" s="62"/>
      <c r="B913" s="120"/>
      <c r="C913" s="236"/>
      <c r="D913" s="101"/>
      <c r="E913" s="462"/>
      <c r="F913" s="79"/>
    </row>
    <row r="914" spans="1:6" s="80" customFormat="1" ht="11.25">
      <c r="A914" s="62"/>
      <c r="B914" s="120"/>
      <c r="C914" s="236"/>
      <c r="D914" s="101"/>
      <c r="E914" s="462"/>
      <c r="F914" s="79"/>
    </row>
    <row r="915" spans="1:6" s="80" customFormat="1" ht="11.25">
      <c r="A915" s="62"/>
      <c r="B915" s="120"/>
      <c r="C915" s="236"/>
      <c r="D915" s="101"/>
      <c r="E915" s="462"/>
      <c r="F915" s="79"/>
    </row>
    <row r="916" spans="1:6" s="80" customFormat="1" ht="11.25">
      <c r="A916" s="62"/>
      <c r="B916" s="120"/>
      <c r="C916" s="236"/>
      <c r="D916" s="101"/>
      <c r="E916" s="462"/>
      <c r="F916" s="79"/>
    </row>
    <row r="917" spans="1:6" s="80" customFormat="1" ht="11.25">
      <c r="A917" s="62"/>
      <c r="B917" s="120"/>
      <c r="C917" s="236"/>
      <c r="D917" s="101"/>
      <c r="E917" s="462"/>
      <c r="F917" s="79"/>
    </row>
    <row r="918" spans="1:6" s="80" customFormat="1" ht="11.25">
      <c r="A918" s="62"/>
      <c r="B918" s="120"/>
      <c r="C918" s="236"/>
      <c r="D918" s="101"/>
      <c r="E918" s="462"/>
      <c r="F918" s="79"/>
    </row>
    <row r="919" spans="1:6" s="80" customFormat="1" ht="11.25">
      <c r="A919" s="62"/>
      <c r="B919" s="120"/>
      <c r="C919" s="236"/>
      <c r="D919" s="101"/>
      <c r="E919" s="462"/>
      <c r="F919" s="79"/>
    </row>
    <row r="920" spans="1:6" s="80" customFormat="1" ht="11.25">
      <c r="A920" s="62"/>
      <c r="B920" s="120"/>
      <c r="C920" s="236"/>
      <c r="D920" s="101"/>
      <c r="E920" s="462"/>
      <c r="F920" s="79"/>
    </row>
    <row r="921" spans="1:6" s="80" customFormat="1" ht="11.25">
      <c r="A921" s="62"/>
      <c r="B921" s="120"/>
      <c r="C921" s="236"/>
      <c r="D921" s="101"/>
      <c r="E921" s="462"/>
      <c r="F921" s="79"/>
    </row>
    <row r="922" spans="1:6" s="80" customFormat="1" ht="11.25">
      <c r="A922" s="62"/>
      <c r="B922" s="120"/>
      <c r="C922" s="236"/>
      <c r="D922" s="101"/>
      <c r="E922" s="462"/>
      <c r="F922" s="79"/>
    </row>
    <row r="923" spans="1:6" s="80" customFormat="1" ht="11.25">
      <c r="A923" s="62"/>
      <c r="B923" s="120"/>
      <c r="C923" s="236"/>
      <c r="D923" s="101"/>
      <c r="E923" s="462"/>
      <c r="F923" s="79"/>
    </row>
    <row r="924" spans="1:6" s="80" customFormat="1" ht="11.25">
      <c r="A924" s="62"/>
      <c r="B924" s="120"/>
      <c r="C924" s="236"/>
      <c r="D924" s="101"/>
      <c r="E924" s="462"/>
      <c r="F924" s="79"/>
    </row>
    <row r="925" spans="1:6" s="80" customFormat="1" ht="11.25">
      <c r="A925" s="62"/>
      <c r="B925" s="120"/>
      <c r="C925" s="236"/>
      <c r="D925" s="101"/>
      <c r="E925" s="462"/>
      <c r="F925" s="79"/>
    </row>
    <row r="926" spans="1:6" s="80" customFormat="1" ht="11.25">
      <c r="A926" s="62"/>
      <c r="B926" s="120"/>
      <c r="C926" s="236"/>
      <c r="D926" s="101"/>
      <c r="E926" s="462"/>
      <c r="F926" s="79"/>
    </row>
    <row r="927" spans="1:6" s="80" customFormat="1" ht="11.25">
      <c r="A927" s="62"/>
      <c r="B927" s="120"/>
      <c r="C927" s="236"/>
      <c r="D927" s="101"/>
      <c r="E927" s="462"/>
      <c r="F927" s="79"/>
    </row>
    <row r="928" spans="1:6" s="80" customFormat="1" ht="11.25">
      <c r="A928" s="62"/>
      <c r="B928" s="120"/>
      <c r="C928" s="236"/>
      <c r="D928" s="101"/>
      <c r="E928" s="462"/>
      <c r="F928" s="79"/>
    </row>
    <row r="929" spans="1:6" s="80" customFormat="1" ht="11.25">
      <c r="A929" s="62"/>
      <c r="B929" s="120"/>
      <c r="C929" s="236"/>
      <c r="D929" s="101"/>
      <c r="E929" s="462"/>
      <c r="F929" s="79"/>
    </row>
    <row r="930" spans="1:6" s="80" customFormat="1" ht="11.25">
      <c r="A930" s="62"/>
      <c r="B930" s="120"/>
      <c r="C930" s="236"/>
      <c r="D930" s="101"/>
      <c r="E930" s="462"/>
      <c r="F930" s="79"/>
    </row>
    <row r="931" spans="1:6" s="80" customFormat="1" ht="11.25">
      <c r="A931" s="62"/>
      <c r="B931" s="120"/>
      <c r="C931" s="236"/>
      <c r="D931" s="101"/>
      <c r="E931" s="462"/>
      <c r="F931" s="79"/>
    </row>
    <row r="932" spans="1:6" s="80" customFormat="1" ht="11.25">
      <c r="A932" s="62"/>
      <c r="B932" s="120"/>
      <c r="C932" s="236"/>
      <c r="D932" s="101"/>
      <c r="E932" s="462"/>
      <c r="F932" s="79"/>
    </row>
    <row r="933" spans="1:6" s="80" customFormat="1" ht="11.25">
      <c r="A933" s="62"/>
      <c r="B933" s="120"/>
      <c r="C933" s="236"/>
      <c r="D933" s="101"/>
      <c r="E933" s="462"/>
      <c r="F933" s="79"/>
    </row>
    <row r="934" spans="1:6" s="80" customFormat="1" ht="11.25">
      <c r="A934" s="62"/>
      <c r="B934" s="120"/>
      <c r="C934" s="236"/>
      <c r="D934" s="101"/>
      <c r="E934" s="462"/>
      <c r="F934" s="79"/>
    </row>
    <row r="935" spans="1:6" s="80" customFormat="1" ht="11.25">
      <c r="A935" s="62"/>
      <c r="B935" s="120"/>
      <c r="C935" s="236"/>
      <c r="D935" s="101"/>
      <c r="E935" s="462"/>
      <c r="F935" s="79"/>
    </row>
    <row r="936" spans="1:6" s="80" customFormat="1" ht="11.25">
      <c r="A936" s="62"/>
      <c r="B936" s="120"/>
      <c r="C936" s="236"/>
      <c r="D936" s="101"/>
      <c r="E936" s="462"/>
      <c r="F936" s="79"/>
    </row>
    <row r="937" spans="1:6" s="80" customFormat="1" ht="11.25">
      <c r="A937" s="62"/>
      <c r="B937" s="120"/>
      <c r="C937" s="236"/>
      <c r="D937" s="101"/>
      <c r="E937" s="462"/>
      <c r="F937" s="79"/>
    </row>
    <row r="938" spans="1:6" s="80" customFormat="1" ht="11.25">
      <c r="A938" s="62"/>
      <c r="B938" s="120"/>
      <c r="C938" s="236"/>
      <c r="D938" s="101"/>
      <c r="E938" s="462"/>
      <c r="F938" s="79"/>
    </row>
    <row r="939" spans="1:6" s="80" customFormat="1" ht="11.25">
      <c r="A939" s="62"/>
      <c r="B939" s="120"/>
      <c r="C939" s="236"/>
      <c r="D939" s="101"/>
      <c r="E939" s="462"/>
      <c r="F939" s="79"/>
    </row>
    <row r="940" spans="1:6" s="80" customFormat="1" ht="11.25">
      <c r="A940" s="62"/>
      <c r="B940" s="120"/>
      <c r="C940" s="236"/>
      <c r="D940" s="101"/>
      <c r="E940" s="462"/>
      <c r="F940" s="79"/>
    </row>
    <row r="941" spans="1:6" s="80" customFormat="1" ht="11.25">
      <c r="A941" s="62"/>
      <c r="B941" s="120"/>
      <c r="C941" s="236"/>
      <c r="D941" s="101"/>
      <c r="E941" s="462"/>
      <c r="F941" s="79"/>
    </row>
    <row r="942" spans="1:6" s="80" customFormat="1" ht="11.25">
      <c r="A942" s="62"/>
      <c r="B942" s="120"/>
      <c r="C942" s="236"/>
      <c r="D942" s="101"/>
      <c r="E942" s="462"/>
      <c r="F942" s="79"/>
    </row>
    <row r="943" spans="1:6" s="80" customFormat="1" ht="11.25">
      <c r="A943" s="62"/>
      <c r="B943" s="120"/>
      <c r="C943" s="236"/>
      <c r="D943" s="101"/>
      <c r="E943" s="462"/>
      <c r="F943" s="79"/>
    </row>
    <row r="944" spans="1:6" s="80" customFormat="1" ht="11.25">
      <c r="A944" s="62"/>
      <c r="B944" s="120"/>
      <c r="C944" s="236"/>
      <c r="D944" s="101"/>
      <c r="E944" s="462"/>
      <c r="F944" s="79"/>
    </row>
    <row r="945" spans="1:6" s="80" customFormat="1" ht="11.25">
      <c r="A945" s="62"/>
      <c r="B945" s="120"/>
      <c r="C945" s="236"/>
      <c r="D945" s="101"/>
      <c r="E945" s="462"/>
      <c r="F945" s="79"/>
    </row>
    <row r="946" spans="1:6" s="80" customFormat="1" ht="11.25">
      <c r="A946" s="62"/>
      <c r="B946" s="120"/>
      <c r="C946" s="236"/>
      <c r="D946" s="101"/>
      <c r="E946" s="462"/>
      <c r="F946" s="79"/>
    </row>
    <row r="947" spans="1:6" s="80" customFormat="1" ht="11.25">
      <c r="A947" s="62"/>
      <c r="B947" s="120"/>
      <c r="C947" s="236"/>
      <c r="D947" s="101"/>
      <c r="E947" s="462"/>
      <c r="F947" s="79"/>
    </row>
    <row r="948" spans="1:6" s="80" customFormat="1" ht="11.25">
      <c r="A948" s="62"/>
      <c r="B948" s="120"/>
      <c r="C948" s="236"/>
      <c r="D948" s="101"/>
      <c r="E948" s="462"/>
      <c r="F948" s="79"/>
    </row>
    <row r="949" spans="1:6" s="80" customFormat="1" ht="11.25">
      <c r="A949" s="62"/>
      <c r="B949" s="120"/>
      <c r="C949" s="236"/>
      <c r="D949" s="101"/>
      <c r="E949" s="462"/>
      <c r="F949" s="79"/>
    </row>
    <row r="950" spans="1:6" s="80" customFormat="1" ht="11.25">
      <c r="A950" s="62"/>
      <c r="B950" s="120"/>
      <c r="C950" s="236"/>
      <c r="D950" s="101"/>
      <c r="E950" s="462"/>
      <c r="F950" s="79"/>
    </row>
    <row r="951" spans="1:6" s="80" customFormat="1" ht="11.25">
      <c r="A951" s="62"/>
      <c r="B951" s="120"/>
      <c r="C951" s="236"/>
      <c r="D951" s="101"/>
      <c r="E951" s="462"/>
      <c r="F951" s="79"/>
    </row>
    <row r="952" spans="1:6" s="80" customFormat="1" ht="11.25">
      <c r="A952" s="62"/>
      <c r="B952" s="120"/>
      <c r="C952" s="236"/>
      <c r="D952" s="101"/>
      <c r="E952" s="462"/>
      <c r="F952" s="79"/>
    </row>
    <row r="953" spans="1:6" s="80" customFormat="1" ht="11.25">
      <c r="A953" s="62"/>
      <c r="B953" s="120"/>
      <c r="C953" s="236"/>
      <c r="D953" s="101"/>
      <c r="E953" s="462"/>
      <c r="F953" s="79"/>
    </row>
    <row r="954" spans="1:6" s="80" customFormat="1" ht="11.25">
      <c r="A954" s="62"/>
      <c r="B954" s="120"/>
      <c r="C954" s="236"/>
      <c r="D954" s="101"/>
      <c r="E954" s="462"/>
      <c r="F954" s="79"/>
    </row>
    <row r="955" spans="1:6" s="80" customFormat="1" ht="11.25">
      <c r="A955" s="62"/>
      <c r="B955" s="120"/>
      <c r="C955" s="236"/>
      <c r="D955" s="101"/>
      <c r="E955" s="462"/>
      <c r="F955" s="79"/>
    </row>
    <row r="956" spans="1:6" s="80" customFormat="1" ht="11.25">
      <c r="A956" s="62"/>
      <c r="B956" s="120"/>
      <c r="C956" s="236"/>
      <c r="D956" s="101"/>
      <c r="E956" s="462"/>
      <c r="F956" s="79"/>
    </row>
    <row r="957" spans="1:6" s="80" customFormat="1" ht="11.25">
      <c r="A957" s="62"/>
      <c r="B957" s="120"/>
      <c r="C957" s="236"/>
      <c r="D957" s="101"/>
      <c r="E957" s="462"/>
      <c r="F957" s="79"/>
    </row>
    <row r="958" spans="1:6" s="80" customFormat="1" ht="11.25">
      <c r="A958" s="62"/>
      <c r="B958" s="120"/>
      <c r="C958" s="236"/>
      <c r="D958" s="101"/>
      <c r="E958" s="462"/>
      <c r="F958" s="79"/>
    </row>
    <row r="959" spans="1:6" s="80" customFormat="1" ht="11.25">
      <c r="A959" s="62"/>
      <c r="B959" s="120"/>
      <c r="C959" s="236"/>
      <c r="D959" s="101"/>
      <c r="E959" s="462"/>
      <c r="F959" s="79"/>
    </row>
    <row r="960" spans="1:6" s="80" customFormat="1" ht="11.25">
      <c r="A960" s="62"/>
      <c r="B960" s="120"/>
      <c r="C960" s="236"/>
      <c r="D960" s="101"/>
      <c r="E960" s="462"/>
      <c r="F960" s="79"/>
    </row>
    <row r="961" spans="1:6" s="80" customFormat="1" ht="11.25">
      <c r="A961" s="62"/>
      <c r="B961" s="120"/>
      <c r="C961" s="236"/>
      <c r="D961" s="101"/>
      <c r="E961" s="462"/>
      <c r="F961" s="79"/>
    </row>
    <row r="962" spans="1:6" s="80" customFormat="1" ht="11.25">
      <c r="A962" s="62"/>
      <c r="B962" s="120"/>
      <c r="C962" s="236"/>
      <c r="D962" s="101"/>
      <c r="E962" s="462"/>
      <c r="F962" s="79"/>
    </row>
    <row r="963" spans="1:6" s="80" customFormat="1" ht="11.25">
      <c r="A963" s="62"/>
      <c r="B963" s="120"/>
      <c r="C963" s="236"/>
      <c r="D963" s="101"/>
      <c r="E963" s="462"/>
      <c r="F963" s="79"/>
    </row>
    <row r="964" spans="1:6" s="80" customFormat="1" ht="11.25">
      <c r="A964" s="62"/>
      <c r="B964" s="120"/>
      <c r="C964" s="236"/>
      <c r="D964" s="101"/>
      <c r="E964" s="462"/>
      <c r="F964" s="79"/>
    </row>
    <row r="965" spans="1:6" s="80" customFormat="1" ht="11.25">
      <c r="A965" s="62"/>
      <c r="B965" s="120"/>
      <c r="C965" s="236"/>
      <c r="D965" s="101"/>
      <c r="E965" s="462"/>
      <c r="F965" s="79"/>
    </row>
    <row r="966" spans="1:6" s="80" customFormat="1" ht="11.25">
      <c r="A966" s="62"/>
      <c r="B966" s="120"/>
      <c r="C966" s="236"/>
      <c r="D966" s="101"/>
      <c r="E966" s="462"/>
      <c r="F966" s="79"/>
    </row>
    <row r="967" spans="1:6" s="80" customFormat="1" ht="11.25">
      <c r="A967" s="62"/>
      <c r="B967" s="120"/>
      <c r="C967" s="236"/>
      <c r="D967" s="101"/>
      <c r="E967" s="462"/>
      <c r="F967" s="79"/>
    </row>
    <row r="968" spans="1:6" s="80" customFormat="1" ht="11.25">
      <c r="A968" s="62"/>
      <c r="B968" s="120"/>
      <c r="C968" s="236"/>
      <c r="D968" s="101"/>
      <c r="E968" s="462"/>
      <c r="F968" s="79"/>
    </row>
    <row r="969" spans="1:6" s="80" customFormat="1" ht="11.25">
      <c r="A969" s="62"/>
      <c r="B969" s="120"/>
      <c r="C969" s="236"/>
      <c r="D969" s="101"/>
      <c r="E969" s="462"/>
      <c r="F969" s="79"/>
    </row>
    <row r="970" spans="1:6" s="80" customFormat="1" ht="11.25">
      <c r="A970" s="62"/>
      <c r="B970" s="120"/>
      <c r="C970" s="236"/>
      <c r="D970" s="101"/>
      <c r="E970" s="462"/>
      <c r="F970" s="79"/>
    </row>
    <row r="971" spans="1:6" s="80" customFormat="1" ht="11.25">
      <c r="A971" s="62"/>
      <c r="B971" s="120"/>
      <c r="C971" s="236"/>
      <c r="D971" s="101"/>
      <c r="E971" s="462"/>
      <c r="F971" s="79"/>
    </row>
    <row r="972" spans="1:6" s="80" customFormat="1" ht="11.25">
      <c r="A972" s="62"/>
      <c r="B972" s="120"/>
      <c r="C972" s="236"/>
      <c r="D972" s="101"/>
      <c r="E972" s="462"/>
      <c r="F972" s="79"/>
    </row>
    <row r="973" spans="1:6" s="80" customFormat="1" ht="11.25">
      <c r="A973" s="62"/>
      <c r="B973" s="120"/>
      <c r="C973" s="236"/>
      <c r="D973" s="101"/>
      <c r="E973" s="462"/>
      <c r="F973" s="79"/>
    </row>
    <row r="974" spans="1:6" s="80" customFormat="1" ht="11.25">
      <c r="A974" s="62"/>
      <c r="B974" s="120"/>
      <c r="C974" s="236"/>
      <c r="D974" s="101"/>
      <c r="E974" s="462"/>
      <c r="F974" s="79"/>
    </row>
    <row r="975" spans="1:6" s="80" customFormat="1" ht="11.25">
      <c r="A975" s="62"/>
      <c r="B975" s="120"/>
      <c r="C975" s="236"/>
      <c r="D975" s="101"/>
      <c r="E975" s="462"/>
      <c r="F975" s="79"/>
    </row>
    <row r="976" spans="1:6" s="80" customFormat="1" ht="11.25">
      <c r="A976" s="62"/>
      <c r="B976" s="120"/>
      <c r="C976" s="236"/>
      <c r="D976" s="101"/>
      <c r="E976" s="462"/>
      <c r="F976" s="79"/>
    </row>
    <row r="977" spans="1:6" s="80" customFormat="1" ht="11.25">
      <c r="A977" s="62"/>
      <c r="B977" s="120"/>
      <c r="C977" s="236"/>
      <c r="D977" s="101"/>
      <c r="E977" s="462"/>
      <c r="F977" s="79"/>
    </row>
    <row r="978" spans="1:6" s="80" customFormat="1" ht="11.25">
      <c r="A978" s="62"/>
      <c r="B978" s="120"/>
      <c r="C978" s="236"/>
      <c r="D978" s="101"/>
      <c r="E978" s="462"/>
      <c r="F978" s="79"/>
    </row>
    <row r="979" spans="1:6" s="80" customFormat="1" ht="11.25">
      <c r="A979" s="62"/>
      <c r="B979" s="120"/>
      <c r="C979" s="236"/>
      <c r="D979" s="101"/>
      <c r="E979" s="462"/>
      <c r="F979" s="79"/>
    </row>
    <row r="980" spans="1:6" s="80" customFormat="1" ht="11.25">
      <c r="A980" s="62"/>
      <c r="B980" s="120"/>
      <c r="C980" s="236"/>
      <c r="D980" s="101"/>
      <c r="E980" s="462"/>
      <c r="F980" s="79"/>
    </row>
    <row r="981" spans="1:6" s="80" customFormat="1" ht="11.25">
      <c r="A981" s="62"/>
      <c r="B981" s="120"/>
      <c r="C981" s="236"/>
      <c r="D981" s="101"/>
      <c r="E981" s="462"/>
      <c r="F981" s="79"/>
    </row>
    <row r="982" spans="1:6" s="80" customFormat="1" ht="11.25">
      <c r="A982" s="62"/>
      <c r="B982" s="120"/>
      <c r="C982" s="236"/>
      <c r="D982" s="101"/>
      <c r="E982" s="462"/>
      <c r="F982" s="79"/>
    </row>
    <row r="983" spans="1:6" s="80" customFormat="1" ht="11.25">
      <c r="A983" s="62"/>
      <c r="B983" s="120"/>
      <c r="C983" s="236"/>
      <c r="D983" s="101"/>
      <c r="E983" s="462"/>
      <c r="F983" s="79"/>
    </row>
    <row r="984" spans="1:6" s="80" customFormat="1" ht="11.25">
      <c r="A984" s="62"/>
      <c r="B984" s="120"/>
      <c r="C984" s="236"/>
      <c r="D984" s="101"/>
      <c r="E984" s="462"/>
      <c r="F984" s="79"/>
    </row>
    <row r="985" spans="1:6" s="80" customFormat="1" ht="11.25">
      <c r="A985" s="62"/>
      <c r="B985" s="120"/>
      <c r="C985" s="236"/>
      <c r="D985" s="101"/>
      <c r="E985" s="462"/>
      <c r="F985" s="79"/>
    </row>
    <row r="986" spans="1:6" s="80" customFormat="1" ht="11.25">
      <c r="A986" s="62"/>
      <c r="B986" s="120"/>
      <c r="C986" s="236"/>
      <c r="D986" s="101"/>
      <c r="E986" s="462"/>
      <c r="F986" s="79"/>
    </row>
    <row r="987" spans="1:6" s="80" customFormat="1" ht="11.25">
      <c r="A987" s="62"/>
      <c r="B987" s="120"/>
      <c r="C987" s="236"/>
      <c r="D987" s="101"/>
      <c r="E987" s="462"/>
      <c r="F987" s="79"/>
    </row>
    <row r="988" spans="1:6" s="80" customFormat="1" ht="11.25">
      <c r="A988" s="62"/>
      <c r="B988" s="120"/>
      <c r="C988" s="236"/>
      <c r="D988" s="101"/>
      <c r="E988" s="462"/>
      <c r="F988" s="79"/>
    </row>
    <row r="989" spans="1:6" s="80" customFormat="1" ht="11.25">
      <c r="A989" s="62"/>
      <c r="B989" s="120"/>
      <c r="C989" s="236"/>
      <c r="D989" s="101"/>
      <c r="E989" s="462"/>
      <c r="F989" s="79"/>
    </row>
    <row r="990" spans="1:6" s="80" customFormat="1" ht="11.25">
      <c r="A990" s="62"/>
      <c r="B990" s="120"/>
      <c r="C990" s="236"/>
      <c r="D990" s="101"/>
      <c r="E990" s="462"/>
      <c r="F990" s="79"/>
    </row>
    <row r="991" spans="1:6" s="80" customFormat="1" ht="11.25">
      <c r="A991" s="62"/>
      <c r="B991" s="120"/>
      <c r="C991" s="236"/>
      <c r="D991" s="101"/>
      <c r="E991" s="462"/>
      <c r="F991" s="79"/>
    </row>
    <row r="992" spans="1:6" s="80" customFormat="1" ht="11.25">
      <c r="A992" s="62"/>
      <c r="B992" s="120"/>
      <c r="C992" s="236"/>
      <c r="D992" s="101"/>
      <c r="E992" s="462"/>
      <c r="F992" s="79"/>
    </row>
    <row r="993" spans="1:6" s="80" customFormat="1" ht="11.25">
      <c r="A993" s="62"/>
      <c r="B993" s="120"/>
      <c r="C993" s="236"/>
      <c r="D993" s="101"/>
      <c r="E993" s="462"/>
      <c r="F993" s="79"/>
    </row>
    <row r="994" spans="1:6" s="80" customFormat="1" ht="11.25">
      <c r="A994" s="62"/>
      <c r="B994" s="120"/>
      <c r="C994" s="236"/>
      <c r="D994" s="101"/>
      <c r="E994" s="462"/>
      <c r="F994" s="79"/>
    </row>
    <row r="995" spans="1:6" s="80" customFormat="1" ht="11.25">
      <c r="A995" s="62"/>
      <c r="B995" s="120"/>
      <c r="C995" s="236"/>
      <c r="D995" s="101"/>
      <c r="E995" s="462"/>
      <c r="F995" s="79"/>
    </row>
    <row r="996" spans="1:6" s="80" customFormat="1" ht="11.25">
      <c r="A996" s="62"/>
      <c r="B996" s="120"/>
      <c r="C996" s="236"/>
      <c r="D996" s="101"/>
      <c r="E996" s="462"/>
      <c r="F996" s="79"/>
    </row>
    <row r="997" spans="1:6" s="80" customFormat="1" ht="11.25">
      <c r="A997" s="62"/>
      <c r="B997" s="120"/>
      <c r="C997" s="236"/>
      <c r="D997" s="101"/>
      <c r="E997" s="462"/>
      <c r="F997" s="79"/>
    </row>
    <row r="998" spans="1:6" s="80" customFormat="1" ht="11.25">
      <c r="A998" s="62"/>
      <c r="B998" s="120"/>
      <c r="C998" s="236"/>
      <c r="D998" s="101"/>
      <c r="E998" s="462"/>
      <c r="F998" s="79"/>
    </row>
    <row r="999" spans="1:6" s="80" customFormat="1" ht="11.25">
      <c r="A999" s="62"/>
      <c r="B999" s="120"/>
      <c r="C999" s="236"/>
      <c r="D999" s="101"/>
      <c r="E999" s="462"/>
      <c r="F999" s="79"/>
    </row>
    <row r="1000" spans="1:6" s="80" customFormat="1" ht="11.25">
      <c r="A1000" s="62"/>
      <c r="B1000" s="120"/>
      <c r="C1000" s="236"/>
      <c r="D1000" s="101"/>
      <c r="E1000" s="462"/>
      <c r="F1000" s="79"/>
    </row>
    <row r="1001" spans="1:6" s="80" customFormat="1" ht="11.25">
      <c r="A1001" s="62"/>
      <c r="B1001" s="120"/>
      <c r="C1001" s="236"/>
      <c r="D1001" s="101"/>
      <c r="E1001" s="462"/>
      <c r="F1001" s="79"/>
    </row>
    <row r="1002" spans="1:6" s="80" customFormat="1" ht="11.25">
      <c r="A1002" s="62"/>
      <c r="B1002" s="120"/>
      <c r="C1002" s="236"/>
      <c r="D1002" s="101"/>
      <c r="E1002" s="462"/>
      <c r="F1002" s="79"/>
    </row>
    <row r="1003" spans="1:6" s="80" customFormat="1" ht="11.25">
      <c r="A1003" s="62"/>
      <c r="B1003" s="120"/>
      <c r="C1003" s="236"/>
      <c r="D1003" s="101"/>
      <c r="E1003" s="462"/>
      <c r="F1003" s="79"/>
    </row>
    <row r="1004" spans="1:6" s="80" customFormat="1" ht="11.25">
      <c r="A1004" s="62"/>
      <c r="B1004" s="120"/>
      <c r="C1004" s="236"/>
      <c r="D1004" s="101"/>
      <c r="E1004" s="462"/>
      <c r="F1004" s="79"/>
    </row>
    <row r="1005" spans="1:6" s="80" customFormat="1" ht="11.25">
      <c r="A1005" s="62"/>
      <c r="B1005" s="120"/>
      <c r="C1005" s="236"/>
      <c r="D1005" s="101"/>
      <c r="E1005" s="462"/>
      <c r="F1005" s="79"/>
    </row>
    <row r="1006" spans="1:6" s="80" customFormat="1" ht="11.25">
      <c r="A1006" s="62"/>
      <c r="B1006" s="120"/>
      <c r="C1006" s="236"/>
      <c r="D1006" s="101"/>
      <c r="E1006" s="462"/>
      <c r="F1006" s="79"/>
    </row>
    <row r="1007" spans="1:6" s="80" customFormat="1" ht="11.25">
      <c r="A1007" s="62"/>
      <c r="B1007" s="120"/>
      <c r="C1007" s="236"/>
      <c r="D1007" s="101"/>
      <c r="E1007" s="462"/>
      <c r="F1007" s="79"/>
    </row>
    <row r="1008" spans="1:6" s="80" customFormat="1" ht="11.25">
      <c r="A1008" s="62"/>
      <c r="B1008" s="120"/>
      <c r="C1008" s="236"/>
      <c r="D1008" s="101"/>
      <c r="E1008" s="462"/>
      <c r="F1008" s="79"/>
    </row>
    <row r="1009" spans="1:6" s="80" customFormat="1" ht="11.25">
      <c r="A1009" s="62"/>
      <c r="B1009" s="120"/>
      <c r="C1009" s="236"/>
      <c r="D1009" s="101"/>
      <c r="E1009" s="462"/>
      <c r="F1009" s="79"/>
    </row>
    <row r="1010" spans="1:6" s="80" customFormat="1" ht="11.25">
      <c r="A1010" s="62"/>
      <c r="B1010" s="120"/>
      <c r="C1010" s="236"/>
      <c r="D1010" s="101"/>
      <c r="E1010" s="462"/>
      <c r="F1010" s="79"/>
    </row>
    <row r="1011" spans="1:6" s="80" customFormat="1" ht="11.25">
      <c r="A1011" s="62"/>
      <c r="B1011" s="120"/>
      <c r="C1011" s="236"/>
      <c r="D1011" s="101"/>
      <c r="E1011" s="462"/>
      <c r="F1011" s="79"/>
    </row>
    <row r="1012" spans="1:6" s="80" customFormat="1" ht="11.25">
      <c r="A1012" s="62"/>
      <c r="B1012" s="120"/>
      <c r="C1012" s="236"/>
      <c r="D1012" s="101"/>
      <c r="E1012" s="462"/>
      <c r="F1012" s="79"/>
    </row>
    <row r="1013" spans="1:6" s="80" customFormat="1" ht="11.25">
      <c r="A1013" s="62"/>
      <c r="B1013" s="120"/>
      <c r="C1013" s="236"/>
      <c r="D1013" s="101"/>
      <c r="E1013" s="462"/>
      <c r="F1013" s="79"/>
    </row>
    <row r="1014" spans="1:6" s="80" customFormat="1" ht="11.25">
      <c r="A1014" s="62"/>
      <c r="B1014" s="120"/>
      <c r="C1014" s="236"/>
      <c r="D1014" s="101"/>
      <c r="E1014" s="462"/>
      <c r="F1014" s="79"/>
    </row>
    <row r="1015" spans="1:6" s="80" customFormat="1" ht="11.25">
      <c r="A1015" s="62"/>
      <c r="B1015" s="120"/>
      <c r="C1015" s="236"/>
      <c r="D1015" s="101"/>
      <c r="E1015" s="462"/>
      <c r="F1015" s="79"/>
    </row>
    <row r="1016" spans="1:6" s="80" customFormat="1" ht="11.25">
      <c r="A1016" s="62"/>
      <c r="B1016" s="120"/>
      <c r="C1016" s="236"/>
      <c r="D1016" s="101"/>
      <c r="E1016" s="462"/>
      <c r="F1016" s="79"/>
    </row>
    <row r="1017" spans="1:6" s="80" customFormat="1" ht="11.25">
      <c r="A1017" s="62"/>
      <c r="B1017" s="120"/>
      <c r="C1017" s="236"/>
      <c r="D1017" s="101"/>
      <c r="E1017" s="462"/>
      <c r="F1017" s="79"/>
    </row>
    <row r="1018" spans="1:6" s="80" customFormat="1" ht="11.25">
      <c r="A1018" s="62"/>
      <c r="B1018" s="120"/>
      <c r="C1018" s="236"/>
      <c r="D1018" s="101"/>
      <c r="E1018" s="462"/>
      <c r="F1018" s="79"/>
    </row>
    <row r="1019" spans="1:6" s="80" customFormat="1" ht="11.25">
      <c r="A1019" s="62"/>
      <c r="B1019" s="120"/>
      <c r="C1019" s="236"/>
      <c r="D1019" s="101"/>
      <c r="E1019" s="462"/>
      <c r="F1019" s="79"/>
    </row>
    <row r="1020" spans="1:6" s="80" customFormat="1" ht="11.25">
      <c r="A1020" s="62"/>
      <c r="B1020" s="120"/>
      <c r="C1020" s="236"/>
      <c r="D1020" s="101"/>
      <c r="E1020" s="462"/>
      <c r="F1020" s="79"/>
    </row>
    <row r="1021" spans="1:6" s="80" customFormat="1" ht="11.25">
      <c r="A1021" s="62"/>
      <c r="B1021" s="120"/>
      <c r="C1021" s="236"/>
      <c r="D1021" s="101"/>
      <c r="E1021" s="462"/>
      <c r="F1021" s="79"/>
    </row>
    <row r="1022" spans="1:6" s="80" customFormat="1" ht="11.25">
      <c r="A1022" s="62"/>
      <c r="B1022" s="120"/>
      <c r="C1022" s="236"/>
      <c r="D1022" s="101"/>
      <c r="E1022" s="462"/>
      <c r="F1022" s="79"/>
    </row>
    <row r="1023" spans="1:6" s="80" customFormat="1" ht="11.25">
      <c r="A1023" s="62"/>
      <c r="B1023" s="120"/>
      <c r="C1023" s="236"/>
      <c r="D1023" s="101"/>
      <c r="E1023" s="462"/>
      <c r="F1023" s="79"/>
    </row>
    <row r="1024" spans="1:6" s="80" customFormat="1" ht="11.25">
      <c r="A1024" s="62"/>
      <c r="B1024" s="120"/>
      <c r="C1024" s="236"/>
      <c r="D1024" s="101"/>
      <c r="E1024" s="462"/>
      <c r="F1024" s="79"/>
    </row>
    <row r="1025" spans="1:6" s="80" customFormat="1" ht="11.25">
      <c r="A1025" s="62"/>
      <c r="B1025" s="120"/>
      <c r="C1025" s="236"/>
      <c r="D1025" s="101"/>
      <c r="E1025" s="462"/>
      <c r="F1025" s="79"/>
    </row>
    <row r="1026" spans="1:6" s="80" customFormat="1" ht="11.25">
      <c r="A1026" s="62"/>
      <c r="B1026" s="120"/>
      <c r="C1026" s="236"/>
      <c r="D1026" s="101"/>
      <c r="E1026" s="462"/>
      <c r="F1026" s="79"/>
    </row>
    <row r="1027" spans="1:6" s="80" customFormat="1" ht="11.25">
      <c r="A1027" s="62"/>
      <c r="B1027" s="120"/>
      <c r="C1027" s="236"/>
      <c r="D1027" s="101"/>
      <c r="E1027" s="462"/>
      <c r="F1027" s="79"/>
    </row>
    <row r="1028" spans="1:6" s="80" customFormat="1" ht="11.25">
      <c r="A1028" s="62"/>
      <c r="B1028" s="120"/>
      <c r="C1028" s="236"/>
      <c r="D1028" s="101"/>
      <c r="E1028" s="462"/>
      <c r="F1028" s="79"/>
    </row>
    <row r="1029" spans="1:6" s="80" customFormat="1" ht="11.25">
      <c r="A1029" s="62"/>
      <c r="B1029" s="120"/>
      <c r="C1029" s="236"/>
      <c r="D1029" s="101"/>
      <c r="E1029" s="462"/>
      <c r="F1029" s="79"/>
    </row>
    <row r="1030" spans="1:6" s="80" customFormat="1" ht="11.25">
      <c r="A1030" s="62"/>
      <c r="B1030" s="120"/>
      <c r="C1030" s="236"/>
      <c r="D1030" s="101"/>
      <c r="E1030" s="462"/>
      <c r="F1030" s="79"/>
    </row>
    <row r="1031" spans="1:6" s="80" customFormat="1" ht="11.25">
      <c r="A1031" s="62"/>
      <c r="B1031" s="120"/>
      <c r="C1031" s="236"/>
      <c r="D1031" s="101"/>
      <c r="E1031" s="462"/>
      <c r="F1031" s="79"/>
    </row>
    <row r="1032" spans="1:6" s="80" customFormat="1" ht="11.25">
      <c r="A1032" s="62"/>
      <c r="B1032" s="120"/>
      <c r="C1032" s="236"/>
      <c r="D1032" s="101"/>
      <c r="E1032" s="462"/>
      <c r="F1032" s="79"/>
    </row>
    <row r="1033" spans="1:6" s="80" customFormat="1" ht="11.25">
      <c r="A1033" s="62"/>
      <c r="B1033" s="120"/>
      <c r="C1033" s="236"/>
      <c r="D1033" s="101"/>
      <c r="E1033" s="462"/>
      <c r="F1033" s="79"/>
    </row>
    <row r="1034" spans="1:6" s="80" customFormat="1" ht="11.25">
      <c r="A1034" s="62"/>
      <c r="B1034" s="120"/>
      <c r="C1034" s="236"/>
      <c r="D1034" s="101"/>
      <c r="E1034" s="462"/>
      <c r="F1034" s="79"/>
    </row>
    <row r="1035" spans="1:6" s="80" customFormat="1" ht="11.25">
      <c r="A1035" s="62"/>
      <c r="B1035" s="120"/>
      <c r="C1035" s="236"/>
      <c r="D1035" s="101"/>
      <c r="E1035" s="462"/>
      <c r="F1035" s="79"/>
    </row>
    <row r="1036" spans="1:6" s="80" customFormat="1" ht="11.25">
      <c r="A1036" s="62"/>
      <c r="B1036" s="120"/>
      <c r="C1036" s="236"/>
      <c r="D1036" s="101"/>
      <c r="E1036" s="462"/>
      <c r="F1036" s="79"/>
    </row>
    <row r="1037" spans="1:6" s="80" customFormat="1" ht="11.25">
      <c r="A1037" s="62"/>
      <c r="B1037" s="120"/>
      <c r="C1037" s="236"/>
      <c r="D1037" s="101"/>
      <c r="E1037" s="462"/>
      <c r="F1037" s="79"/>
    </row>
    <row r="1038" spans="1:6" s="80" customFormat="1" ht="11.25">
      <c r="A1038" s="62"/>
      <c r="B1038" s="120"/>
      <c r="C1038" s="236"/>
      <c r="D1038" s="101"/>
      <c r="E1038" s="462"/>
      <c r="F1038" s="79"/>
    </row>
    <row r="1039" spans="1:6" s="80" customFormat="1" ht="11.25">
      <c r="A1039" s="62"/>
      <c r="B1039" s="120"/>
      <c r="C1039" s="236"/>
      <c r="D1039" s="101"/>
      <c r="E1039" s="462"/>
      <c r="F1039" s="79"/>
    </row>
    <row r="1040" spans="1:6" s="80" customFormat="1" ht="11.25">
      <c r="A1040" s="62"/>
      <c r="B1040" s="120"/>
      <c r="C1040" s="236"/>
      <c r="D1040" s="101"/>
      <c r="E1040" s="462"/>
      <c r="F1040" s="79"/>
    </row>
    <row r="1041" spans="1:6" s="80" customFormat="1" ht="11.25">
      <c r="A1041" s="62"/>
      <c r="B1041" s="120"/>
      <c r="C1041" s="236"/>
      <c r="D1041" s="101"/>
      <c r="E1041" s="462"/>
      <c r="F1041" s="79"/>
    </row>
    <row r="1042" spans="1:6" s="80" customFormat="1" ht="11.25">
      <c r="A1042" s="62"/>
      <c r="B1042" s="120"/>
      <c r="C1042" s="236"/>
      <c r="D1042" s="101"/>
      <c r="E1042" s="462"/>
      <c r="F1042" s="79"/>
    </row>
    <row r="1043" spans="1:6" s="80" customFormat="1" ht="11.25">
      <c r="A1043" s="62"/>
      <c r="B1043" s="120"/>
      <c r="C1043" s="236"/>
      <c r="D1043" s="101"/>
      <c r="E1043" s="462"/>
      <c r="F1043" s="79"/>
    </row>
    <row r="1044" spans="1:6" s="80" customFormat="1" ht="11.25">
      <c r="A1044" s="62"/>
      <c r="B1044" s="120"/>
      <c r="C1044" s="236"/>
      <c r="D1044" s="101"/>
      <c r="E1044" s="462"/>
      <c r="F1044" s="79"/>
    </row>
    <row r="1045" spans="1:6" s="80" customFormat="1" ht="11.25">
      <c r="A1045" s="62"/>
      <c r="B1045" s="120"/>
      <c r="C1045" s="236"/>
      <c r="D1045" s="101"/>
      <c r="E1045" s="462"/>
      <c r="F1045" s="79"/>
    </row>
    <row r="1046" spans="1:6" s="80" customFormat="1" ht="11.25">
      <c r="A1046" s="62"/>
      <c r="B1046" s="120"/>
      <c r="C1046" s="236"/>
      <c r="D1046" s="101"/>
      <c r="E1046" s="462"/>
      <c r="F1046" s="79"/>
    </row>
    <row r="1047" spans="1:6" s="80" customFormat="1" ht="11.25">
      <c r="A1047" s="62"/>
      <c r="B1047" s="120"/>
      <c r="C1047" s="236"/>
      <c r="D1047" s="101"/>
      <c r="E1047" s="462"/>
      <c r="F1047" s="79"/>
    </row>
    <row r="1048" spans="1:6" s="80" customFormat="1" ht="11.25">
      <c r="A1048" s="62"/>
      <c r="B1048" s="120"/>
      <c r="C1048" s="236"/>
      <c r="D1048" s="101"/>
      <c r="E1048" s="462"/>
      <c r="F1048" s="79"/>
    </row>
    <row r="1049" spans="1:6" s="80" customFormat="1" ht="11.25">
      <c r="A1049" s="62"/>
      <c r="B1049" s="120"/>
      <c r="C1049" s="236"/>
      <c r="D1049" s="101"/>
      <c r="E1049" s="462"/>
      <c r="F1049" s="79"/>
    </row>
    <row r="1050" spans="1:6" s="80" customFormat="1" ht="11.25">
      <c r="A1050" s="62"/>
      <c r="B1050" s="120"/>
      <c r="C1050" s="236"/>
      <c r="D1050" s="101"/>
      <c r="E1050" s="462"/>
      <c r="F1050" s="79"/>
    </row>
    <row r="1051" spans="1:6" s="80" customFormat="1" ht="11.25">
      <c r="A1051" s="62"/>
      <c r="B1051" s="120"/>
      <c r="C1051" s="236"/>
      <c r="D1051" s="101"/>
      <c r="E1051" s="462"/>
      <c r="F1051" s="79"/>
    </row>
    <row r="1052" spans="1:6" s="80" customFormat="1" ht="11.25">
      <c r="A1052" s="62"/>
      <c r="B1052" s="120"/>
      <c r="C1052" s="236"/>
      <c r="D1052" s="101"/>
      <c r="E1052" s="462"/>
      <c r="F1052" s="79"/>
    </row>
    <row r="1053" spans="1:6" s="80" customFormat="1" ht="11.25">
      <c r="A1053" s="62"/>
      <c r="B1053" s="120"/>
      <c r="C1053" s="236"/>
      <c r="D1053" s="101"/>
      <c r="E1053" s="462"/>
      <c r="F1053" s="79"/>
    </row>
    <row r="1054" spans="1:6" s="80" customFormat="1" ht="11.25">
      <c r="A1054" s="62"/>
      <c r="B1054" s="120"/>
      <c r="C1054" s="236"/>
      <c r="D1054" s="101"/>
      <c r="E1054" s="462"/>
      <c r="F1054" s="79"/>
    </row>
    <row r="1055" spans="1:6" s="80" customFormat="1" ht="11.25">
      <c r="A1055" s="62"/>
      <c r="B1055" s="120"/>
      <c r="C1055" s="236"/>
      <c r="D1055" s="101"/>
      <c r="E1055" s="462"/>
      <c r="F1055" s="79"/>
    </row>
    <row r="1056" spans="1:6" s="80" customFormat="1" ht="11.25">
      <c r="A1056" s="62"/>
      <c r="B1056" s="120"/>
      <c r="C1056" s="236"/>
      <c r="D1056" s="101"/>
      <c r="E1056" s="462"/>
      <c r="F1056" s="79"/>
    </row>
    <row r="1057" spans="1:6" s="80" customFormat="1" ht="11.25">
      <c r="A1057" s="62"/>
      <c r="B1057" s="120"/>
      <c r="C1057" s="236"/>
      <c r="D1057" s="101"/>
      <c r="E1057" s="462"/>
      <c r="F1057" s="79"/>
    </row>
    <row r="1058" spans="1:6" s="80" customFormat="1" ht="11.25">
      <c r="A1058" s="62"/>
      <c r="B1058" s="120"/>
      <c r="C1058" s="236"/>
      <c r="D1058" s="101"/>
      <c r="E1058" s="462"/>
      <c r="F1058" s="79"/>
    </row>
    <row r="1059" spans="1:6" s="80" customFormat="1" ht="11.25">
      <c r="A1059" s="62"/>
      <c r="B1059" s="120"/>
      <c r="C1059" s="236"/>
      <c r="D1059" s="101"/>
      <c r="E1059" s="462"/>
      <c r="F1059" s="79"/>
    </row>
    <row r="1060" spans="1:6" s="80" customFormat="1" ht="11.25">
      <c r="A1060" s="62"/>
      <c r="B1060" s="120"/>
      <c r="C1060" s="236"/>
      <c r="D1060" s="101"/>
      <c r="E1060" s="462"/>
      <c r="F1060" s="79"/>
    </row>
    <row r="1061" spans="1:6" s="80" customFormat="1" ht="11.25">
      <c r="A1061" s="62"/>
      <c r="B1061" s="120"/>
      <c r="C1061" s="236"/>
      <c r="D1061" s="101"/>
      <c r="E1061" s="462"/>
      <c r="F1061" s="79"/>
    </row>
    <row r="1062" spans="1:6" s="80" customFormat="1" ht="11.25">
      <c r="A1062" s="62"/>
      <c r="B1062" s="120"/>
      <c r="C1062" s="236"/>
      <c r="D1062" s="101"/>
      <c r="E1062" s="462"/>
      <c r="F1062" s="79"/>
    </row>
    <row r="1063" spans="1:6" s="80" customFormat="1" ht="11.25">
      <c r="A1063" s="62"/>
      <c r="B1063" s="120"/>
      <c r="C1063" s="236"/>
      <c r="D1063" s="101"/>
      <c r="E1063" s="462"/>
      <c r="F1063" s="79"/>
    </row>
    <row r="1064" spans="1:6" s="80" customFormat="1" ht="11.25">
      <c r="A1064" s="62"/>
      <c r="B1064" s="120"/>
      <c r="C1064" s="236"/>
      <c r="D1064" s="101"/>
      <c r="E1064" s="462"/>
      <c r="F1064" s="79"/>
    </row>
    <row r="1065" spans="1:6" s="80" customFormat="1" ht="11.25">
      <c r="A1065" s="62"/>
      <c r="B1065" s="120"/>
      <c r="C1065" s="236"/>
      <c r="D1065" s="101"/>
      <c r="E1065" s="462"/>
      <c r="F1065" s="79"/>
    </row>
    <row r="1066" spans="1:6" s="80" customFormat="1" ht="11.25">
      <c r="A1066" s="62"/>
      <c r="B1066" s="120"/>
      <c r="C1066" s="236"/>
      <c r="D1066" s="101"/>
      <c r="E1066" s="462"/>
      <c r="F1066" s="79"/>
    </row>
    <row r="1067" spans="1:6" s="80" customFormat="1" ht="11.25">
      <c r="A1067" s="62"/>
      <c r="B1067" s="120"/>
      <c r="C1067" s="236"/>
      <c r="D1067" s="101"/>
      <c r="E1067" s="462"/>
      <c r="F1067" s="79"/>
    </row>
    <row r="1068" spans="1:6" s="80" customFormat="1" ht="11.25">
      <c r="A1068" s="62"/>
      <c r="B1068" s="120"/>
      <c r="C1068" s="236"/>
      <c r="D1068" s="101"/>
      <c r="E1068" s="462"/>
      <c r="F1068" s="79"/>
    </row>
    <row r="1069" spans="1:6" s="80" customFormat="1" ht="11.25">
      <c r="A1069" s="62"/>
      <c r="B1069" s="120"/>
      <c r="C1069" s="236"/>
      <c r="D1069" s="101"/>
      <c r="E1069" s="462"/>
      <c r="F1069" s="79"/>
    </row>
    <row r="1070" spans="1:6" s="80" customFormat="1" ht="11.25">
      <c r="A1070" s="62"/>
      <c r="B1070" s="120"/>
      <c r="C1070" s="236"/>
      <c r="D1070" s="101"/>
      <c r="E1070" s="462"/>
      <c r="F1070" s="79"/>
    </row>
    <row r="1071" spans="1:6" s="80" customFormat="1" ht="11.25">
      <c r="A1071" s="62"/>
      <c r="B1071" s="120"/>
      <c r="C1071" s="236"/>
      <c r="D1071" s="101"/>
      <c r="E1071" s="462"/>
      <c r="F1071" s="79"/>
    </row>
    <row r="1072" spans="1:6" s="80" customFormat="1" ht="11.25">
      <c r="A1072" s="62"/>
      <c r="B1072" s="120"/>
      <c r="C1072" s="236"/>
      <c r="D1072" s="101"/>
      <c r="E1072" s="462"/>
      <c r="F1072" s="79"/>
    </row>
    <row r="1073" spans="1:6" s="80" customFormat="1" ht="11.25">
      <c r="A1073" s="62"/>
      <c r="B1073" s="120"/>
      <c r="C1073" s="236"/>
      <c r="D1073" s="101"/>
      <c r="E1073" s="462"/>
      <c r="F1073" s="79"/>
    </row>
    <row r="1074" spans="1:6" s="80" customFormat="1" ht="11.25">
      <c r="A1074" s="62"/>
      <c r="B1074" s="120"/>
      <c r="C1074" s="236"/>
      <c r="D1074" s="101"/>
      <c r="E1074" s="462"/>
      <c r="F1074" s="79"/>
    </row>
    <row r="1075" spans="1:6" s="80" customFormat="1" ht="11.25">
      <c r="A1075" s="62"/>
      <c r="B1075" s="120"/>
      <c r="C1075" s="236"/>
      <c r="D1075" s="101"/>
      <c r="E1075" s="462"/>
      <c r="F1075" s="79"/>
    </row>
    <row r="1076" spans="1:6" s="80" customFormat="1" ht="11.25">
      <c r="A1076" s="62"/>
      <c r="B1076" s="120"/>
      <c r="C1076" s="236"/>
      <c r="D1076" s="101"/>
      <c r="E1076" s="462"/>
      <c r="F1076" s="79"/>
    </row>
    <row r="1077" spans="1:6" s="80" customFormat="1" ht="11.25">
      <c r="A1077" s="62"/>
      <c r="B1077" s="120"/>
      <c r="C1077" s="236"/>
      <c r="D1077" s="101"/>
      <c r="E1077" s="462"/>
      <c r="F1077" s="79"/>
    </row>
    <row r="1078" spans="1:6" s="80" customFormat="1" ht="11.25">
      <c r="A1078" s="62"/>
      <c r="B1078" s="120"/>
      <c r="C1078" s="236"/>
      <c r="D1078" s="101"/>
      <c r="E1078" s="462"/>
      <c r="F1078" s="79"/>
    </row>
    <row r="1079" spans="1:6" s="80" customFormat="1" ht="11.25">
      <c r="A1079" s="62"/>
      <c r="B1079" s="120"/>
      <c r="C1079" s="236"/>
      <c r="D1079" s="101"/>
      <c r="E1079" s="462"/>
      <c r="F1079" s="79"/>
    </row>
    <row r="1080" spans="1:6" s="80" customFormat="1" ht="11.25">
      <c r="A1080" s="62"/>
      <c r="B1080" s="120"/>
      <c r="C1080" s="236"/>
      <c r="D1080" s="101"/>
      <c r="E1080" s="462"/>
      <c r="F1080" s="79"/>
    </row>
    <row r="1081" spans="1:6" s="80" customFormat="1" ht="11.25">
      <c r="A1081" s="62"/>
      <c r="B1081" s="120"/>
      <c r="C1081" s="236"/>
      <c r="D1081" s="101"/>
      <c r="E1081" s="462"/>
      <c r="F1081" s="79"/>
    </row>
    <row r="1082" spans="1:6" s="80" customFormat="1" ht="11.25">
      <c r="A1082" s="62"/>
      <c r="B1082" s="120"/>
      <c r="C1082" s="236"/>
      <c r="D1082" s="101"/>
      <c r="E1082" s="462"/>
      <c r="F1082" s="79"/>
    </row>
    <row r="1083" spans="1:6" s="80" customFormat="1" ht="11.25">
      <c r="A1083" s="62"/>
      <c r="B1083" s="120"/>
      <c r="C1083" s="236"/>
      <c r="D1083" s="101"/>
      <c r="E1083" s="462"/>
      <c r="F1083" s="79"/>
    </row>
    <row r="1084" spans="1:6" s="80" customFormat="1" ht="11.25">
      <c r="A1084" s="62"/>
      <c r="B1084" s="120"/>
      <c r="C1084" s="236"/>
      <c r="D1084" s="101"/>
      <c r="E1084" s="462"/>
      <c r="F1084" s="79"/>
    </row>
    <row r="1085" spans="1:6" s="80" customFormat="1" ht="11.25">
      <c r="A1085" s="62"/>
      <c r="B1085" s="120"/>
      <c r="C1085" s="236"/>
      <c r="D1085" s="101"/>
      <c r="E1085" s="462"/>
      <c r="F1085" s="79"/>
    </row>
    <row r="1086" spans="1:6" s="80" customFormat="1" ht="11.25">
      <c r="A1086" s="62"/>
      <c r="B1086" s="120"/>
      <c r="C1086" s="236"/>
      <c r="D1086" s="101"/>
      <c r="E1086" s="462"/>
      <c r="F1086" s="79"/>
    </row>
    <row r="1087" spans="1:6" s="80" customFormat="1" ht="11.25">
      <c r="A1087" s="62"/>
      <c r="B1087" s="120"/>
      <c r="C1087" s="236"/>
      <c r="D1087" s="101"/>
      <c r="E1087" s="462"/>
      <c r="F1087" s="79"/>
    </row>
    <row r="1088" spans="1:6" s="80" customFormat="1" ht="11.25">
      <c r="A1088" s="62"/>
      <c r="B1088" s="120"/>
      <c r="C1088" s="236"/>
      <c r="D1088" s="101"/>
      <c r="E1088" s="462"/>
      <c r="F1088" s="79"/>
    </row>
    <row r="1089" spans="1:6" s="80" customFormat="1" ht="11.25">
      <c r="A1089" s="62"/>
      <c r="B1089" s="120"/>
      <c r="C1089" s="236"/>
      <c r="D1089" s="101"/>
      <c r="E1089" s="462"/>
      <c r="F1089" s="79"/>
    </row>
    <row r="1090" spans="1:6" s="80" customFormat="1" ht="11.25">
      <c r="A1090" s="62"/>
      <c r="B1090" s="120"/>
      <c r="C1090" s="236"/>
      <c r="D1090" s="101"/>
      <c r="E1090" s="462"/>
      <c r="F1090" s="79"/>
    </row>
    <row r="1091" spans="1:6" s="80" customFormat="1" ht="11.25">
      <c r="A1091" s="62"/>
      <c r="B1091" s="120"/>
      <c r="C1091" s="236"/>
      <c r="D1091" s="101"/>
      <c r="E1091" s="462"/>
      <c r="F1091" s="79"/>
    </row>
    <row r="1092" spans="1:6" s="80" customFormat="1" ht="11.25">
      <c r="A1092" s="62"/>
      <c r="B1092" s="120"/>
      <c r="C1092" s="236"/>
      <c r="D1092" s="101"/>
      <c r="E1092" s="462"/>
      <c r="F1092" s="79"/>
    </row>
    <row r="1093" spans="1:6" s="80" customFormat="1" ht="11.25">
      <c r="A1093" s="62"/>
      <c r="B1093" s="120"/>
      <c r="C1093" s="236"/>
      <c r="D1093" s="101"/>
      <c r="E1093" s="462"/>
      <c r="F1093" s="79"/>
    </row>
    <row r="1094" spans="1:6" s="80" customFormat="1" ht="11.25">
      <c r="A1094" s="62"/>
      <c r="B1094" s="120"/>
      <c r="C1094" s="236"/>
      <c r="D1094" s="101"/>
      <c r="E1094" s="462"/>
      <c r="F1094" s="79"/>
    </row>
    <row r="1095" spans="1:6" s="80" customFormat="1" ht="11.25">
      <c r="A1095" s="62"/>
      <c r="B1095" s="120"/>
      <c r="C1095" s="236"/>
      <c r="D1095" s="101"/>
      <c r="E1095" s="462"/>
      <c r="F1095" s="79"/>
    </row>
    <row r="1096" spans="1:6" s="80" customFormat="1" ht="11.25">
      <c r="A1096" s="62"/>
      <c r="B1096" s="120"/>
      <c r="C1096" s="236"/>
      <c r="D1096" s="101"/>
      <c r="E1096" s="462"/>
      <c r="F1096" s="79"/>
    </row>
    <row r="1097" spans="1:6" s="80" customFormat="1" ht="11.25">
      <c r="A1097" s="62"/>
      <c r="B1097" s="120"/>
      <c r="C1097" s="236"/>
      <c r="D1097" s="101"/>
      <c r="E1097" s="462"/>
      <c r="F1097" s="79"/>
    </row>
    <row r="1098" spans="1:6" s="80" customFormat="1" ht="11.25">
      <c r="A1098" s="62"/>
      <c r="B1098" s="120"/>
      <c r="C1098" s="236"/>
      <c r="D1098" s="101"/>
      <c r="E1098" s="462"/>
      <c r="F1098" s="79"/>
    </row>
    <row r="1099" spans="1:6" s="80" customFormat="1" ht="11.25">
      <c r="A1099" s="62"/>
      <c r="B1099" s="120"/>
      <c r="C1099" s="236"/>
      <c r="D1099" s="101"/>
      <c r="E1099" s="462"/>
      <c r="F1099" s="79"/>
    </row>
    <row r="1100" spans="1:6" s="80" customFormat="1" ht="11.25">
      <c r="A1100" s="62"/>
      <c r="B1100" s="120"/>
      <c r="C1100" s="236"/>
      <c r="D1100" s="101"/>
      <c r="E1100" s="462"/>
      <c r="F1100" s="79"/>
    </row>
    <row r="1101" spans="1:6" s="80" customFormat="1" ht="11.25">
      <c r="A1101" s="62"/>
      <c r="B1101" s="120"/>
      <c r="C1101" s="236"/>
      <c r="D1101" s="101"/>
      <c r="E1101" s="462"/>
      <c r="F1101" s="79"/>
    </row>
    <row r="1102" spans="1:6" s="80" customFormat="1" ht="11.25">
      <c r="A1102" s="62"/>
      <c r="B1102" s="120"/>
      <c r="C1102" s="236"/>
      <c r="D1102" s="101"/>
      <c r="E1102" s="462"/>
      <c r="F1102" s="79"/>
    </row>
    <row r="1103" spans="1:6" s="80" customFormat="1" ht="11.25">
      <c r="A1103" s="62"/>
      <c r="B1103" s="120"/>
      <c r="C1103" s="236"/>
      <c r="D1103" s="101"/>
      <c r="E1103" s="462"/>
      <c r="F1103" s="79"/>
    </row>
    <row r="1104" spans="1:6" s="80" customFormat="1" ht="11.25">
      <c r="A1104" s="62"/>
      <c r="B1104" s="120"/>
      <c r="C1104" s="236"/>
      <c r="D1104" s="101"/>
      <c r="E1104" s="462"/>
      <c r="F1104" s="79"/>
    </row>
    <row r="1105" spans="1:6" s="80" customFormat="1" ht="11.25">
      <c r="A1105" s="62"/>
      <c r="B1105" s="120"/>
      <c r="C1105" s="236"/>
      <c r="D1105" s="101"/>
      <c r="E1105" s="462"/>
      <c r="F1105" s="79"/>
    </row>
    <row r="1106" spans="1:6" s="80" customFormat="1" ht="11.25">
      <c r="A1106" s="62"/>
      <c r="B1106" s="120"/>
      <c r="C1106" s="236"/>
      <c r="D1106" s="101"/>
      <c r="E1106" s="462"/>
      <c r="F1106" s="79"/>
    </row>
    <row r="1107" spans="1:6" s="80" customFormat="1" ht="11.25">
      <c r="A1107" s="62"/>
      <c r="B1107" s="120"/>
      <c r="C1107" s="236"/>
      <c r="D1107" s="101"/>
      <c r="E1107" s="462"/>
      <c r="F1107" s="79"/>
    </row>
    <row r="1108" spans="1:6" s="80" customFormat="1" ht="11.25">
      <c r="A1108" s="62"/>
      <c r="B1108" s="120"/>
      <c r="C1108" s="236"/>
      <c r="D1108" s="101"/>
      <c r="E1108" s="462"/>
      <c r="F1108" s="79"/>
    </row>
    <row r="1109" spans="1:6" s="80" customFormat="1" ht="11.25">
      <c r="A1109" s="62"/>
      <c r="B1109" s="120"/>
      <c r="C1109" s="236"/>
      <c r="D1109" s="101"/>
      <c r="E1109" s="462"/>
      <c r="F1109" s="79"/>
    </row>
    <row r="1110" spans="1:6" s="80" customFormat="1" ht="11.25">
      <c r="A1110" s="62"/>
      <c r="B1110" s="120"/>
      <c r="C1110" s="236"/>
      <c r="D1110" s="101"/>
      <c r="E1110" s="462"/>
      <c r="F1110" s="79"/>
    </row>
    <row r="1111" spans="1:6" s="80" customFormat="1" ht="11.25">
      <c r="A1111" s="62"/>
      <c r="B1111" s="120"/>
      <c r="C1111" s="236"/>
      <c r="D1111" s="101"/>
      <c r="E1111" s="462"/>
      <c r="F1111" s="79"/>
    </row>
    <row r="1112" spans="1:6" s="80" customFormat="1" ht="11.25">
      <c r="A1112" s="62"/>
      <c r="B1112" s="120"/>
      <c r="C1112" s="236"/>
      <c r="D1112" s="101"/>
      <c r="E1112" s="462"/>
      <c r="F1112" s="79"/>
    </row>
    <row r="1113" spans="1:6" s="80" customFormat="1" ht="11.25">
      <c r="A1113" s="62"/>
      <c r="B1113" s="120"/>
      <c r="C1113" s="236"/>
      <c r="D1113" s="101"/>
      <c r="E1113" s="462"/>
      <c r="F1113" s="79"/>
    </row>
    <row r="1114" spans="1:6" s="80" customFormat="1" ht="11.25">
      <c r="A1114" s="62"/>
      <c r="B1114" s="120"/>
      <c r="C1114" s="236"/>
      <c r="D1114" s="101"/>
      <c r="E1114" s="462"/>
      <c r="F1114" s="79"/>
    </row>
    <row r="1115" spans="1:6" s="80" customFormat="1" ht="11.25">
      <c r="A1115" s="62"/>
      <c r="B1115" s="120"/>
      <c r="C1115" s="236"/>
      <c r="D1115" s="101"/>
      <c r="E1115" s="462"/>
      <c r="F1115" s="79"/>
    </row>
    <row r="1116" spans="1:6" s="80" customFormat="1" ht="11.25">
      <c r="A1116" s="62"/>
      <c r="B1116" s="120"/>
      <c r="C1116" s="236"/>
      <c r="D1116" s="101"/>
      <c r="E1116" s="462"/>
      <c r="F1116" s="79"/>
    </row>
    <row r="1117" spans="1:6" s="80" customFormat="1" ht="11.25">
      <c r="A1117" s="62"/>
      <c r="B1117" s="120"/>
      <c r="C1117" s="236"/>
      <c r="D1117" s="101"/>
      <c r="E1117" s="462"/>
      <c r="F1117" s="79"/>
    </row>
    <row r="1118" spans="1:6" s="80" customFormat="1" ht="11.25">
      <c r="A1118" s="62"/>
      <c r="B1118" s="120"/>
      <c r="C1118" s="236"/>
      <c r="D1118" s="101"/>
      <c r="E1118" s="462"/>
      <c r="F1118" s="79"/>
    </row>
    <row r="1119" spans="1:6" s="80" customFormat="1" ht="11.25">
      <c r="A1119" s="62"/>
      <c r="B1119" s="120"/>
      <c r="C1119" s="236"/>
      <c r="D1119" s="101"/>
      <c r="E1119" s="462"/>
      <c r="F1119" s="79"/>
    </row>
    <row r="1120" spans="1:6" s="80" customFormat="1" ht="11.25">
      <c r="A1120" s="62"/>
      <c r="B1120" s="120"/>
      <c r="C1120" s="236"/>
      <c r="D1120" s="101"/>
      <c r="E1120" s="462"/>
      <c r="F1120" s="79"/>
    </row>
    <row r="1121" spans="1:6" s="80" customFormat="1" ht="11.25">
      <c r="A1121" s="62"/>
      <c r="B1121" s="120"/>
      <c r="C1121" s="236"/>
      <c r="D1121" s="101"/>
      <c r="E1121" s="462"/>
      <c r="F1121" s="79"/>
    </row>
    <row r="1122" spans="1:6" s="80" customFormat="1" ht="11.25">
      <c r="A1122" s="62"/>
      <c r="B1122" s="120"/>
      <c r="C1122" s="236"/>
      <c r="D1122" s="101"/>
      <c r="E1122" s="462"/>
      <c r="F1122" s="79"/>
    </row>
    <row r="1123" spans="1:6" s="80" customFormat="1" ht="11.25">
      <c r="A1123" s="62"/>
      <c r="B1123" s="120"/>
      <c r="C1123" s="236"/>
      <c r="D1123" s="101"/>
      <c r="E1123" s="462"/>
      <c r="F1123" s="79"/>
    </row>
    <row r="1124" spans="1:6" s="80" customFormat="1" ht="11.25">
      <c r="A1124" s="62"/>
      <c r="B1124" s="120"/>
      <c r="C1124" s="236"/>
      <c r="D1124" s="101"/>
      <c r="E1124" s="462"/>
      <c r="F1124" s="79"/>
    </row>
    <row r="1125" spans="1:6" s="80" customFormat="1" ht="11.25">
      <c r="A1125" s="62"/>
      <c r="B1125" s="120"/>
      <c r="C1125" s="236"/>
      <c r="D1125" s="101"/>
      <c r="E1125" s="462"/>
      <c r="F1125" s="79"/>
    </row>
    <row r="1126" spans="1:6" s="80" customFormat="1" ht="11.25">
      <c r="A1126" s="62"/>
      <c r="B1126" s="120"/>
      <c r="C1126" s="236"/>
      <c r="D1126" s="101"/>
      <c r="E1126" s="462"/>
      <c r="F1126" s="79"/>
    </row>
    <row r="1127" spans="1:6" s="80" customFormat="1" ht="11.25">
      <c r="A1127" s="62"/>
      <c r="B1127" s="120"/>
      <c r="C1127" s="236"/>
      <c r="D1127" s="101"/>
      <c r="E1127" s="462"/>
      <c r="F1127" s="79"/>
    </row>
    <row r="1128" spans="1:6" s="80" customFormat="1" ht="11.25">
      <c r="A1128" s="62"/>
      <c r="B1128" s="120"/>
      <c r="C1128" s="236"/>
      <c r="D1128" s="101"/>
      <c r="E1128" s="462"/>
      <c r="F1128" s="79"/>
    </row>
    <row r="1129" spans="1:6" s="80" customFormat="1" ht="11.25">
      <c r="A1129" s="62"/>
      <c r="B1129" s="120"/>
      <c r="C1129" s="236"/>
      <c r="D1129" s="101"/>
      <c r="E1129" s="462"/>
      <c r="F1129" s="79"/>
    </row>
    <row r="1130" spans="1:6" s="80" customFormat="1" ht="11.25">
      <c r="A1130" s="62"/>
      <c r="B1130" s="120"/>
      <c r="C1130" s="236"/>
      <c r="D1130" s="101"/>
      <c r="E1130" s="462"/>
      <c r="F1130" s="79"/>
    </row>
    <row r="1131" spans="1:6" s="80" customFormat="1" ht="11.25">
      <c r="A1131" s="62"/>
      <c r="B1131" s="120"/>
      <c r="C1131" s="236"/>
      <c r="D1131" s="101"/>
      <c r="E1131" s="462"/>
      <c r="F1131" s="79"/>
    </row>
    <row r="1132" spans="1:6" s="80" customFormat="1" ht="11.25">
      <c r="A1132" s="62"/>
      <c r="B1132" s="120"/>
      <c r="C1132" s="236"/>
      <c r="D1132" s="101"/>
      <c r="E1132" s="462"/>
      <c r="F1132" s="79"/>
    </row>
    <row r="1133" spans="1:6" s="80" customFormat="1" ht="11.25">
      <c r="A1133" s="62"/>
      <c r="B1133" s="120"/>
      <c r="C1133" s="236"/>
      <c r="D1133" s="101"/>
      <c r="E1133" s="462"/>
      <c r="F1133" s="79"/>
    </row>
    <row r="1134" spans="1:6" s="80" customFormat="1" ht="11.25">
      <c r="A1134" s="62"/>
      <c r="B1134" s="120"/>
      <c r="C1134" s="236"/>
      <c r="D1134" s="101"/>
      <c r="E1134" s="462"/>
      <c r="F1134" s="79"/>
    </row>
    <row r="1135" spans="1:6" s="80" customFormat="1" ht="11.25">
      <c r="A1135" s="62"/>
      <c r="B1135" s="120"/>
      <c r="C1135" s="236"/>
      <c r="D1135" s="101"/>
      <c r="E1135" s="462"/>
      <c r="F1135" s="79"/>
    </row>
    <row r="1136" spans="1:6" s="80" customFormat="1" ht="11.25">
      <c r="A1136" s="62"/>
      <c r="B1136" s="120"/>
      <c r="C1136" s="236"/>
      <c r="D1136" s="101"/>
      <c r="E1136" s="462"/>
      <c r="F1136" s="79"/>
    </row>
    <row r="1137" spans="1:6" s="80" customFormat="1" ht="11.25">
      <c r="A1137" s="62"/>
      <c r="B1137" s="120"/>
      <c r="C1137" s="236"/>
      <c r="D1137" s="101"/>
      <c r="E1137" s="462"/>
      <c r="F1137" s="79"/>
    </row>
    <row r="1138" spans="1:6" s="80" customFormat="1" ht="11.25">
      <c r="A1138" s="62"/>
      <c r="B1138" s="120"/>
      <c r="C1138" s="236"/>
      <c r="D1138" s="101"/>
      <c r="E1138" s="462"/>
      <c r="F1138" s="79"/>
    </row>
    <row r="1139" spans="1:6" s="80" customFormat="1" ht="11.25">
      <c r="A1139" s="62"/>
      <c r="B1139" s="120"/>
      <c r="C1139" s="236"/>
      <c r="D1139" s="101"/>
      <c r="E1139" s="462"/>
      <c r="F1139" s="79"/>
    </row>
    <row r="1140" spans="1:6" s="80" customFormat="1" ht="11.25">
      <c r="A1140" s="62"/>
      <c r="B1140" s="120"/>
      <c r="C1140" s="236"/>
      <c r="D1140" s="101"/>
      <c r="E1140" s="462"/>
      <c r="F1140" s="79"/>
    </row>
    <row r="1141" spans="1:6" s="80" customFormat="1" ht="11.25">
      <c r="A1141" s="62"/>
      <c r="B1141" s="120"/>
      <c r="C1141" s="236"/>
      <c r="D1141" s="101"/>
      <c r="E1141" s="462"/>
      <c r="F1141" s="79"/>
    </row>
    <row r="1142" spans="1:6" s="80" customFormat="1" ht="11.25">
      <c r="A1142" s="62"/>
      <c r="B1142" s="120"/>
      <c r="C1142" s="236"/>
      <c r="D1142" s="101"/>
      <c r="E1142" s="462"/>
      <c r="F1142" s="79"/>
    </row>
    <row r="1143" spans="1:6" s="80" customFormat="1" ht="11.25">
      <c r="A1143" s="62"/>
      <c r="B1143" s="120"/>
      <c r="C1143" s="236"/>
      <c r="D1143" s="101"/>
      <c r="E1143" s="462"/>
      <c r="F1143" s="79"/>
    </row>
    <row r="1144" spans="1:6" s="80" customFormat="1" ht="11.25">
      <c r="A1144" s="62"/>
      <c r="B1144" s="120"/>
      <c r="C1144" s="236"/>
      <c r="D1144" s="101"/>
      <c r="E1144" s="462"/>
      <c r="F1144" s="79"/>
    </row>
    <row r="1145" spans="1:6" s="80" customFormat="1" ht="11.25">
      <c r="A1145" s="62"/>
      <c r="B1145" s="120"/>
      <c r="C1145" s="236"/>
      <c r="D1145" s="101"/>
      <c r="E1145" s="462"/>
      <c r="F1145" s="79"/>
    </row>
    <row r="1146" spans="1:6" s="80" customFormat="1" ht="11.25">
      <c r="A1146" s="62"/>
      <c r="B1146" s="120"/>
      <c r="C1146" s="236"/>
      <c r="D1146" s="101"/>
      <c r="E1146" s="462"/>
      <c r="F1146" s="79"/>
    </row>
    <row r="1147" spans="1:6" s="80" customFormat="1" ht="11.25">
      <c r="A1147" s="62"/>
      <c r="B1147" s="120"/>
      <c r="C1147" s="236"/>
      <c r="D1147" s="101"/>
      <c r="E1147" s="462"/>
      <c r="F1147" s="79"/>
    </row>
    <row r="1148" spans="1:6" s="80" customFormat="1" ht="11.25">
      <c r="A1148" s="62"/>
      <c r="B1148" s="120"/>
      <c r="C1148" s="236"/>
      <c r="D1148" s="101"/>
      <c r="E1148" s="462"/>
      <c r="F1148" s="79"/>
    </row>
    <row r="1149" spans="1:6" s="80" customFormat="1" ht="11.25">
      <c r="A1149" s="62"/>
      <c r="B1149" s="120"/>
      <c r="C1149" s="236"/>
      <c r="D1149" s="101"/>
      <c r="E1149" s="462"/>
      <c r="F1149" s="79"/>
    </row>
    <row r="1150" spans="1:6" s="80" customFormat="1" ht="11.25">
      <c r="A1150" s="62"/>
      <c r="B1150" s="120"/>
      <c r="C1150" s="236"/>
      <c r="D1150" s="101"/>
      <c r="E1150" s="462"/>
      <c r="F1150" s="79"/>
    </row>
    <row r="1151" spans="1:6" s="80" customFormat="1" ht="11.25">
      <c r="A1151" s="62"/>
      <c r="B1151" s="120"/>
      <c r="C1151" s="236"/>
      <c r="D1151" s="101"/>
      <c r="E1151" s="462"/>
      <c r="F1151" s="79"/>
    </row>
    <row r="1152" spans="1:6" s="80" customFormat="1" ht="11.25">
      <c r="A1152" s="62"/>
      <c r="B1152" s="120"/>
      <c r="C1152" s="236"/>
      <c r="D1152" s="101"/>
      <c r="E1152" s="462"/>
      <c r="F1152" s="79"/>
    </row>
    <row r="1153" spans="1:6" s="80" customFormat="1" ht="11.25">
      <c r="A1153" s="62"/>
      <c r="B1153" s="120"/>
      <c r="C1153" s="236"/>
      <c r="D1153" s="101"/>
      <c r="E1153" s="462"/>
      <c r="F1153" s="79"/>
    </row>
    <row r="1154" spans="1:6" s="80" customFormat="1" ht="11.25">
      <c r="A1154" s="62"/>
      <c r="B1154" s="120"/>
      <c r="C1154" s="236"/>
      <c r="D1154" s="101"/>
      <c r="E1154" s="462"/>
      <c r="F1154" s="79"/>
    </row>
    <row r="1155" spans="1:6" s="80" customFormat="1" ht="11.25">
      <c r="A1155" s="62"/>
      <c r="B1155" s="120"/>
      <c r="C1155" s="236"/>
      <c r="D1155" s="101"/>
      <c r="E1155" s="462"/>
      <c r="F1155" s="79"/>
    </row>
    <row r="1156" spans="1:6" s="80" customFormat="1" ht="11.25">
      <c r="A1156" s="62"/>
      <c r="B1156" s="120"/>
      <c r="C1156" s="236"/>
      <c r="D1156" s="101"/>
      <c r="E1156" s="462"/>
      <c r="F1156" s="79"/>
    </row>
    <row r="1157" spans="1:6" s="80" customFormat="1" ht="11.25">
      <c r="A1157" s="62"/>
      <c r="B1157" s="120"/>
      <c r="C1157" s="236"/>
      <c r="D1157" s="101"/>
      <c r="E1157" s="462"/>
      <c r="F1157" s="79"/>
    </row>
    <row r="1158" spans="1:6" s="80" customFormat="1" ht="11.25">
      <c r="A1158" s="62"/>
      <c r="B1158" s="120"/>
      <c r="C1158" s="236"/>
      <c r="D1158" s="101"/>
      <c r="E1158" s="462"/>
      <c r="F1158" s="79"/>
    </row>
    <row r="1159" spans="1:6" s="80" customFormat="1" ht="11.25">
      <c r="A1159" s="62"/>
      <c r="B1159" s="120"/>
      <c r="C1159" s="236"/>
      <c r="D1159" s="101"/>
      <c r="E1159" s="462"/>
      <c r="F1159" s="79"/>
    </row>
    <row r="1160" spans="1:6" s="80" customFormat="1" ht="11.25">
      <c r="A1160" s="62"/>
      <c r="B1160" s="120"/>
      <c r="C1160" s="236"/>
      <c r="D1160" s="101"/>
      <c r="E1160" s="462"/>
      <c r="F1160" s="79"/>
    </row>
    <row r="1161" spans="1:6" s="80" customFormat="1" ht="11.25">
      <c r="A1161" s="62"/>
      <c r="B1161" s="120"/>
      <c r="C1161" s="236"/>
      <c r="D1161" s="101"/>
      <c r="E1161" s="462"/>
      <c r="F1161" s="79"/>
    </row>
    <row r="1162" spans="1:6" s="80" customFormat="1" ht="11.25">
      <c r="A1162" s="62"/>
      <c r="B1162" s="120"/>
      <c r="C1162" s="236"/>
      <c r="D1162" s="101"/>
      <c r="E1162" s="462"/>
      <c r="F1162" s="79"/>
    </row>
    <row r="1163" spans="1:6" s="80" customFormat="1" ht="11.25">
      <c r="A1163" s="62"/>
      <c r="B1163" s="120"/>
      <c r="C1163" s="236"/>
      <c r="D1163" s="101"/>
      <c r="E1163" s="462"/>
      <c r="F1163" s="79"/>
    </row>
    <row r="1164" spans="1:6" s="80" customFormat="1" ht="11.25">
      <c r="A1164" s="62"/>
      <c r="B1164" s="120"/>
      <c r="C1164" s="236"/>
      <c r="D1164" s="101"/>
      <c r="E1164" s="462"/>
      <c r="F1164" s="79"/>
    </row>
    <row r="1165" spans="1:6" s="80" customFormat="1" ht="11.25">
      <c r="A1165" s="62"/>
      <c r="B1165" s="120"/>
      <c r="C1165" s="236"/>
      <c r="D1165" s="101"/>
      <c r="E1165" s="462"/>
      <c r="F1165" s="79"/>
    </row>
    <row r="1166" spans="1:6" s="80" customFormat="1" ht="11.25">
      <c r="A1166" s="62"/>
      <c r="B1166" s="120"/>
      <c r="C1166" s="236"/>
      <c r="D1166" s="101"/>
      <c r="E1166" s="462"/>
      <c r="F1166" s="79"/>
    </row>
    <row r="1167" spans="1:6" s="80" customFormat="1" ht="11.25">
      <c r="A1167" s="62"/>
      <c r="B1167" s="120"/>
      <c r="C1167" s="236"/>
      <c r="D1167" s="101"/>
      <c r="E1167" s="462"/>
      <c r="F1167" s="79"/>
    </row>
    <row r="1168" spans="1:6" s="80" customFormat="1" ht="11.25">
      <c r="A1168" s="62"/>
      <c r="B1168" s="120"/>
      <c r="C1168" s="236"/>
      <c r="D1168" s="101"/>
      <c r="E1168" s="462"/>
      <c r="F1168" s="79"/>
    </row>
    <row r="1169" spans="1:6" s="80" customFormat="1" ht="11.25">
      <c r="A1169" s="62"/>
      <c r="B1169" s="120"/>
      <c r="C1169" s="236"/>
      <c r="D1169" s="101"/>
      <c r="E1169" s="462"/>
      <c r="F1169" s="79"/>
    </row>
    <row r="1170" spans="1:6" s="80" customFormat="1" ht="11.25">
      <c r="A1170" s="62"/>
      <c r="B1170" s="120"/>
      <c r="C1170" s="236"/>
      <c r="D1170" s="101"/>
      <c r="E1170" s="462"/>
      <c r="F1170" s="79"/>
    </row>
    <row r="1171" spans="1:6" s="80" customFormat="1" ht="11.25">
      <c r="A1171" s="62"/>
      <c r="B1171" s="120"/>
      <c r="C1171" s="236"/>
      <c r="D1171" s="101"/>
      <c r="E1171" s="462"/>
      <c r="F1171" s="79"/>
    </row>
    <row r="1172" spans="1:6" s="80" customFormat="1" ht="11.25">
      <c r="A1172" s="62"/>
      <c r="B1172" s="120"/>
      <c r="C1172" s="236"/>
      <c r="D1172" s="101"/>
      <c r="E1172" s="462"/>
      <c r="F1172" s="79"/>
    </row>
    <row r="1173" spans="1:6" s="80" customFormat="1" ht="11.25">
      <c r="A1173" s="62"/>
      <c r="B1173" s="120"/>
      <c r="C1173" s="236"/>
      <c r="D1173" s="101"/>
      <c r="E1173" s="462"/>
      <c r="F1173" s="79"/>
    </row>
    <row r="1174" spans="1:6" s="80" customFormat="1" ht="11.25">
      <c r="A1174" s="62"/>
      <c r="B1174" s="120"/>
      <c r="C1174" s="236"/>
      <c r="D1174" s="101"/>
      <c r="E1174" s="462"/>
      <c r="F1174" s="79"/>
    </row>
    <row r="1175" spans="1:6" s="80" customFormat="1" ht="11.25">
      <c r="A1175" s="62"/>
      <c r="B1175" s="120"/>
      <c r="C1175" s="236"/>
      <c r="D1175" s="101"/>
      <c r="E1175" s="462"/>
      <c r="F1175" s="79"/>
    </row>
    <row r="1176" spans="1:6" s="80" customFormat="1" ht="11.25">
      <c r="A1176" s="62"/>
      <c r="B1176" s="120"/>
      <c r="C1176" s="236"/>
      <c r="D1176" s="101"/>
      <c r="E1176" s="462"/>
      <c r="F1176" s="79"/>
    </row>
    <row r="1177" spans="1:6" s="80" customFormat="1" ht="11.25">
      <c r="A1177" s="62"/>
      <c r="B1177" s="120"/>
      <c r="C1177" s="236"/>
      <c r="D1177" s="101"/>
      <c r="E1177" s="462"/>
      <c r="F1177" s="79"/>
    </row>
    <row r="1178" spans="1:6" s="80" customFormat="1" ht="11.25">
      <c r="A1178" s="62"/>
      <c r="B1178" s="120"/>
      <c r="C1178" s="236"/>
      <c r="D1178" s="101"/>
      <c r="E1178" s="462"/>
      <c r="F1178" s="79"/>
    </row>
    <row r="1179" spans="1:6" s="80" customFormat="1" ht="11.25">
      <c r="A1179" s="62"/>
      <c r="B1179" s="120"/>
      <c r="C1179" s="236"/>
      <c r="D1179" s="101"/>
      <c r="E1179" s="462"/>
      <c r="F1179" s="79"/>
    </row>
    <row r="1180" spans="1:6" s="80" customFormat="1" ht="11.25">
      <c r="A1180" s="62"/>
      <c r="B1180" s="120"/>
      <c r="C1180" s="236"/>
      <c r="D1180" s="101"/>
      <c r="E1180" s="462"/>
      <c r="F1180" s="79"/>
    </row>
    <row r="1181" spans="1:6" s="80" customFormat="1" ht="11.25">
      <c r="A1181" s="62"/>
      <c r="B1181" s="120"/>
      <c r="C1181" s="236"/>
      <c r="D1181" s="101"/>
      <c r="E1181" s="462"/>
      <c r="F1181" s="79"/>
    </row>
    <row r="1182" spans="1:6" s="80" customFormat="1" ht="11.25">
      <c r="A1182" s="62"/>
      <c r="B1182" s="120"/>
      <c r="C1182" s="236"/>
      <c r="D1182" s="101"/>
      <c r="E1182" s="462"/>
      <c r="F1182" s="79"/>
    </row>
    <row r="1183" spans="1:6" s="80" customFormat="1" ht="11.25">
      <c r="A1183" s="62"/>
      <c r="B1183" s="120"/>
      <c r="C1183" s="236"/>
      <c r="D1183" s="101"/>
      <c r="E1183" s="462"/>
      <c r="F1183" s="79"/>
    </row>
    <row r="1184" spans="1:6" s="80" customFormat="1" ht="11.25">
      <c r="A1184" s="62"/>
      <c r="B1184" s="120"/>
      <c r="C1184" s="236"/>
      <c r="D1184" s="101"/>
      <c r="E1184" s="462"/>
      <c r="F1184" s="79"/>
    </row>
    <row r="1185" spans="1:6" s="80" customFormat="1" ht="11.25">
      <c r="A1185" s="62"/>
      <c r="B1185" s="120"/>
      <c r="C1185" s="236"/>
      <c r="D1185" s="101"/>
      <c r="E1185" s="462"/>
      <c r="F1185" s="79"/>
    </row>
    <row r="1186" spans="1:6" s="80" customFormat="1" ht="11.25">
      <c r="A1186" s="62"/>
      <c r="B1186" s="120"/>
      <c r="C1186" s="236"/>
      <c r="D1186" s="101"/>
      <c r="E1186" s="462"/>
      <c r="F1186" s="79"/>
    </row>
    <row r="1187" spans="1:6" s="80" customFormat="1" ht="11.25">
      <c r="A1187" s="62"/>
      <c r="B1187" s="120"/>
      <c r="C1187" s="236"/>
      <c r="D1187" s="101"/>
      <c r="E1187" s="462"/>
      <c r="F1187" s="79"/>
    </row>
    <row r="1188" spans="1:6" s="80" customFormat="1" ht="11.25">
      <c r="A1188" s="62"/>
      <c r="B1188" s="120"/>
      <c r="C1188" s="236"/>
      <c r="D1188" s="101"/>
      <c r="E1188" s="462"/>
      <c r="F1188" s="79"/>
    </row>
    <row r="1189" spans="1:6" s="80" customFormat="1" ht="11.25">
      <c r="A1189" s="62"/>
      <c r="B1189" s="120"/>
      <c r="C1189" s="236"/>
      <c r="D1189" s="101"/>
      <c r="E1189" s="462"/>
      <c r="F1189" s="79"/>
    </row>
    <row r="1190" spans="1:6" s="80" customFormat="1" ht="11.25">
      <c r="A1190" s="62"/>
      <c r="B1190" s="120"/>
      <c r="C1190" s="236"/>
      <c r="D1190" s="101"/>
      <c r="E1190" s="462"/>
      <c r="F1190" s="79"/>
    </row>
    <row r="1191" spans="1:6" s="80" customFormat="1" ht="11.25">
      <c r="A1191" s="62"/>
      <c r="B1191" s="120"/>
      <c r="C1191" s="236"/>
      <c r="D1191" s="101"/>
      <c r="E1191" s="462"/>
      <c r="F1191" s="79"/>
    </row>
    <row r="1192" spans="1:6" s="80" customFormat="1" ht="11.25">
      <c r="A1192" s="62"/>
      <c r="B1192" s="120"/>
      <c r="C1192" s="236"/>
      <c r="D1192" s="101"/>
      <c r="E1192" s="462"/>
      <c r="F1192" s="79"/>
    </row>
    <row r="1193" spans="1:6" s="80" customFormat="1" ht="11.25">
      <c r="A1193" s="62"/>
      <c r="B1193" s="120"/>
      <c r="C1193" s="236"/>
      <c r="D1193" s="101"/>
      <c r="E1193" s="462"/>
      <c r="F1193" s="79"/>
    </row>
    <row r="1194" spans="1:6" s="80" customFormat="1" ht="11.25">
      <c r="A1194" s="62"/>
      <c r="B1194" s="120"/>
      <c r="C1194" s="236"/>
      <c r="D1194" s="101"/>
      <c r="E1194" s="462"/>
      <c r="F1194" s="79"/>
    </row>
    <row r="1195" spans="1:6" s="80" customFormat="1" ht="11.25">
      <c r="A1195" s="62"/>
      <c r="B1195" s="120"/>
      <c r="C1195" s="236"/>
      <c r="D1195" s="101"/>
      <c r="E1195" s="462"/>
      <c r="F1195" s="79"/>
    </row>
    <row r="1196" spans="1:6" s="80" customFormat="1" ht="11.25">
      <c r="A1196" s="62"/>
      <c r="B1196" s="120"/>
      <c r="C1196" s="236"/>
      <c r="D1196" s="101"/>
      <c r="E1196" s="462"/>
      <c r="F1196" s="79"/>
    </row>
    <row r="1197" spans="1:6" s="80" customFormat="1" ht="11.25">
      <c r="A1197" s="62"/>
      <c r="B1197" s="120"/>
      <c r="C1197" s="236"/>
      <c r="D1197" s="101"/>
      <c r="E1197" s="462"/>
      <c r="F1197" s="79"/>
    </row>
    <row r="1198" spans="1:6" s="80" customFormat="1" ht="11.25">
      <c r="A1198" s="62"/>
      <c r="B1198" s="120"/>
      <c r="C1198" s="236"/>
      <c r="D1198" s="101"/>
      <c r="E1198" s="462"/>
      <c r="F1198" s="79"/>
    </row>
    <row r="1199" spans="1:6" s="80" customFormat="1" ht="11.25">
      <c r="A1199" s="62"/>
      <c r="B1199" s="120"/>
      <c r="C1199" s="236"/>
      <c r="D1199" s="101"/>
      <c r="E1199" s="462"/>
      <c r="F1199" s="79"/>
    </row>
    <row r="1200" spans="1:6" s="80" customFormat="1" ht="11.25">
      <c r="A1200" s="62"/>
      <c r="B1200" s="120"/>
      <c r="C1200" s="236"/>
      <c r="D1200" s="101"/>
      <c r="E1200" s="462"/>
      <c r="F1200" s="79"/>
    </row>
    <row r="1201" spans="1:6" s="80" customFormat="1" ht="11.25">
      <c r="A1201" s="62"/>
      <c r="B1201" s="120"/>
      <c r="C1201" s="236"/>
      <c r="D1201" s="101"/>
      <c r="E1201" s="462"/>
      <c r="F1201" s="79"/>
    </row>
    <row r="1202" spans="1:6" s="80" customFormat="1" ht="11.25">
      <c r="A1202" s="62"/>
      <c r="B1202" s="120"/>
      <c r="C1202" s="236"/>
      <c r="D1202" s="101"/>
      <c r="E1202" s="462"/>
      <c r="F1202" s="79"/>
    </row>
    <row r="1203" spans="1:6" s="80" customFormat="1" ht="11.25">
      <c r="A1203" s="62"/>
      <c r="B1203" s="120"/>
      <c r="C1203" s="236"/>
      <c r="D1203" s="101"/>
      <c r="E1203" s="462"/>
      <c r="F1203" s="79"/>
    </row>
    <row r="1204" spans="1:6" s="80" customFormat="1" ht="11.25">
      <c r="A1204" s="62"/>
      <c r="B1204" s="120"/>
      <c r="C1204" s="236"/>
      <c r="D1204" s="101"/>
      <c r="E1204" s="462"/>
      <c r="F1204" s="79"/>
    </row>
    <row r="1205" spans="1:6" s="80" customFormat="1" ht="11.25">
      <c r="A1205" s="62"/>
      <c r="B1205" s="120"/>
      <c r="C1205" s="236"/>
      <c r="D1205" s="101"/>
      <c r="E1205" s="462"/>
      <c r="F1205" s="79"/>
    </row>
    <row r="1206" spans="1:6" s="80" customFormat="1" ht="11.25">
      <c r="A1206" s="62"/>
      <c r="B1206" s="120"/>
      <c r="C1206" s="236"/>
      <c r="D1206" s="101"/>
      <c r="E1206" s="462"/>
      <c r="F1206" s="79"/>
    </row>
    <row r="1207" spans="1:6" s="80" customFormat="1" ht="11.25">
      <c r="A1207" s="62"/>
      <c r="B1207" s="120"/>
      <c r="C1207" s="236"/>
      <c r="D1207" s="101"/>
      <c r="E1207" s="462"/>
      <c r="F1207" s="79"/>
    </row>
    <row r="1208" spans="1:6" s="80" customFormat="1" ht="11.25">
      <c r="A1208" s="62"/>
      <c r="B1208" s="120"/>
      <c r="C1208" s="236"/>
      <c r="D1208" s="101"/>
      <c r="E1208" s="462"/>
      <c r="F1208" s="79"/>
    </row>
    <row r="1209" spans="1:6" s="80" customFormat="1" ht="11.25">
      <c r="A1209" s="62"/>
      <c r="B1209" s="120"/>
      <c r="C1209" s="236"/>
      <c r="D1209" s="101"/>
      <c r="E1209" s="462"/>
      <c r="F1209" s="79"/>
    </row>
    <row r="1210" spans="1:6" s="80" customFormat="1" ht="11.25">
      <c r="A1210" s="62"/>
      <c r="B1210" s="120"/>
      <c r="C1210" s="236"/>
      <c r="D1210" s="101"/>
      <c r="E1210" s="462"/>
      <c r="F1210" s="79"/>
    </row>
    <row r="1211" spans="1:6" s="80" customFormat="1" ht="11.25">
      <c r="A1211" s="62"/>
      <c r="B1211" s="120"/>
      <c r="C1211" s="236"/>
      <c r="D1211" s="101"/>
      <c r="E1211" s="462"/>
      <c r="F1211" s="79"/>
    </row>
    <row r="1212" spans="1:6" s="80" customFormat="1" ht="11.25">
      <c r="A1212" s="62"/>
      <c r="B1212" s="120"/>
      <c r="C1212" s="236"/>
      <c r="D1212" s="101"/>
      <c r="E1212" s="462"/>
      <c r="F1212" s="79"/>
    </row>
    <row r="1213" spans="1:6" s="80" customFormat="1" ht="11.25">
      <c r="A1213" s="62"/>
      <c r="B1213" s="120"/>
      <c r="C1213" s="236"/>
      <c r="D1213" s="101"/>
      <c r="E1213" s="462"/>
      <c r="F1213" s="79"/>
    </row>
    <row r="1214" spans="1:6" s="80" customFormat="1" ht="11.25">
      <c r="A1214" s="62"/>
      <c r="B1214" s="120"/>
      <c r="C1214" s="236"/>
      <c r="D1214" s="101"/>
      <c r="E1214" s="462"/>
      <c r="F1214" s="79"/>
    </row>
    <row r="1215" spans="1:6" s="80" customFormat="1" ht="11.25">
      <c r="A1215" s="62"/>
      <c r="B1215" s="120"/>
      <c r="C1215" s="236"/>
      <c r="D1215" s="101"/>
      <c r="E1215" s="462"/>
      <c r="F1215" s="79"/>
    </row>
    <row r="1216" spans="1:6" s="80" customFormat="1" ht="11.25">
      <c r="A1216" s="62"/>
      <c r="B1216" s="120"/>
      <c r="C1216" s="236"/>
      <c r="D1216" s="101"/>
      <c r="E1216" s="462"/>
      <c r="F1216" s="79"/>
    </row>
    <row r="1217" spans="1:6" s="80" customFormat="1" ht="11.25">
      <c r="A1217" s="62"/>
      <c r="B1217" s="120"/>
      <c r="C1217" s="236"/>
      <c r="D1217" s="101"/>
      <c r="E1217" s="462"/>
      <c r="F1217" s="79"/>
    </row>
    <row r="1218" spans="1:6" s="80" customFormat="1" ht="11.25">
      <c r="A1218" s="62"/>
      <c r="B1218" s="120"/>
      <c r="C1218" s="236"/>
      <c r="D1218" s="101"/>
      <c r="E1218" s="462"/>
      <c r="F1218" s="79"/>
    </row>
    <row r="1219" spans="1:6" s="80" customFormat="1" ht="11.25">
      <c r="A1219" s="62"/>
      <c r="B1219" s="120"/>
      <c r="C1219" s="236"/>
      <c r="D1219" s="101"/>
      <c r="E1219" s="462"/>
      <c r="F1219" s="79"/>
    </row>
    <row r="1220" spans="1:6" s="80" customFormat="1" ht="11.25">
      <c r="A1220" s="62"/>
      <c r="B1220" s="120"/>
      <c r="C1220" s="236"/>
      <c r="D1220" s="101"/>
      <c r="E1220" s="462"/>
      <c r="F1220" s="79"/>
    </row>
    <row r="1221" spans="1:6" s="80" customFormat="1" ht="11.25">
      <c r="A1221" s="62"/>
      <c r="B1221" s="120"/>
      <c r="C1221" s="236"/>
      <c r="D1221" s="101"/>
      <c r="E1221" s="462"/>
      <c r="F1221" s="79"/>
    </row>
    <row r="1222" spans="1:6" s="80" customFormat="1" ht="11.25">
      <c r="A1222" s="62"/>
      <c r="B1222" s="120"/>
      <c r="C1222" s="236"/>
      <c r="D1222" s="101"/>
      <c r="E1222" s="462"/>
      <c r="F1222" s="79"/>
    </row>
    <row r="1223" spans="1:6" s="80" customFormat="1" ht="11.25">
      <c r="A1223" s="62"/>
      <c r="B1223" s="120"/>
      <c r="C1223" s="236"/>
      <c r="D1223" s="101"/>
      <c r="E1223" s="462"/>
      <c r="F1223" s="79"/>
    </row>
    <row r="1224" spans="1:6" s="80" customFormat="1" ht="11.25">
      <c r="A1224" s="62"/>
      <c r="B1224" s="120"/>
      <c r="C1224" s="236"/>
      <c r="D1224" s="101"/>
      <c r="E1224" s="462"/>
      <c r="F1224" s="79"/>
    </row>
    <row r="1225" spans="1:6" s="80" customFormat="1" ht="11.25">
      <c r="A1225" s="62"/>
      <c r="B1225" s="120"/>
      <c r="C1225" s="236"/>
      <c r="D1225" s="101"/>
      <c r="E1225" s="462"/>
      <c r="F1225" s="79"/>
    </row>
    <row r="1226" spans="1:6" s="80" customFormat="1" ht="11.25">
      <c r="A1226" s="62"/>
      <c r="B1226" s="120"/>
      <c r="C1226" s="236"/>
      <c r="D1226" s="101"/>
      <c r="E1226" s="462"/>
      <c r="F1226" s="79"/>
    </row>
    <row r="1227" spans="1:6" s="80" customFormat="1" ht="11.25">
      <c r="A1227" s="62"/>
      <c r="B1227" s="120"/>
      <c r="C1227" s="236"/>
      <c r="D1227" s="101"/>
      <c r="E1227" s="462"/>
      <c r="F1227" s="79"/>
    </row>
    <row r="1228" spans="1:6" s="80" customFormat="1" ht="11.25">
      <c r="A1228" s="62"/>
      <c r="B1228" s="120"/>
      <c r="C1228" s="236"/>
      <c r="D1228" s="101"/>
      <c r="E1228" s="462"/>
      <c r="F1228" s="79"/>
    </row>
    <row r="1229" spans="1:6" s="80" customFormat="1" ht="11.25">
      <c r="A1229" s="62"/>
      <c r="B1229" s="120"/>
      <c r="C1229" s="236"/>
      <c r="D1229" s="101"/>
      <c r="E1229" s="462"/>
      <c r="F1229" s="79"/>
    </row>
    <row r="1230" spans="1:6" s="80" customFormat="1" ht="11.25">
      <c r="A1230" s="62"/>
      <c r="B1230" s="120"/>
      <c r="C1230" s="236"/>
      <c r="D1230" s="101"/>
      <c r="E1230" s="462"/>
      <c r="F1230" s="79"/>
    </row>
    <row r="1231" spans="1:6" s="80" customFormat="1" ht="11.25">
      <c r="A1231" s="62"/>
      <c r="B1231" s="120"/>
      <c r="C1231" s="236"/>
      <c r="D1231" s="101"/>
      <c r="E1231" s="462"/>
      <c r="F1231" s="79"/>
    </row>
    <row r="1232" spans="1:6" s="80" customFormat="1" ht="11.25">
      <c r="A1232" s="62"/>
      <c r="B1232" s="120"/>
      <c r="C1232" s="236"/>
      <c r="D1232" s="101"/>
      <c r="E1232" s="462"/>
      <c r="F1232" s="79"/>
    </row>
    <row r="1233" spans="1:6" s="80" customFormat="1" ht="11.25">
      <c r="A1233" s="62"/>
      <c r="B1233" s="120"/>
      <c r="C1233" s="236"/>
      <c r="D1233" s="101"/>
      <c r="E1233" s="462"/>
      <c r="F1233" s="79"/>
    </row>
    <row r="1234" spans="1:6" s="80" customFormat="1" ht="11.25">
      <c r="A1234" s="62"/>
      <c r="B1234" s="120"/>
      <c r="C1234" s="236"/>
      <c r="D1234" s="101"/>
      <c r="E1234" s="462"/>
      <c r="F1234" s="79"/>
    </row>
    <row r="1235" spans="1:6" s="80" customFormat="1" ht="11.25">
      <c r="A1235" s="62"/>
      <c r="B1235" s="120"/>
      <c r="C1235" s="236"/>
      <c r="D1235" s="101"/>
      <c r="E1235" s="462"/>
      <c r="F1235" s="79"/>
    </row>
    <row r="1236" spans="1:6" s="80" customFormat="1" ht="11.25">
      <c r="A1236" s="62"/>
      <c r="B1236" s="120"/>
      <c r="C1236" s="236"/>
      <c r="D1236" s="101"/>
      <c r="E1236" s="462"/>
      <c r="F1236" s="79"/>
    </row>
    <row r="1237" spans="1:6" s="80" customFormat="1" ht="11.25">
      <c r="A1237" s="62"/>
      <c r="B1237" s="120"/>
      <c r="C1237" s="236"/>
      <c r="D1237" s="101"/>
      <c r="E1237" s="462"/>
      <c r="F1237" s="79"/>
    </row>
    <row r="1238" spans="1:6" s="80" customFormat="1" ht="11.25">
      <c r="A1238" s="62"/>
      <c r="B1238" s="120"/>
      <c r="C1238" s="236"/>
      <c r="D1238" s="101"/>
      <c r="E1238" s="462"/>
      <c r="F1238" s="79"/>
    </row>
    <row r="1239" spans="1:6" s="80" customFormat="1" ht="11.25">
      <c r="A1239" s="62"/>
      <c r="B1239" s="120"/>
      <c r="C1239" s="236"/>
      <c r="D1239" s="101"/>
      <c r="E1239" s="462"/>
      <c r="F1239" s="79"/>
    </row>
    <row r="1240" spans="1:6" s="80" customFormat="1" ht="11.25">
      <c r="A1240" s="62"/>
      <c r="B1240" s="120"/>
      <c r="C1240" s="236"/>
      <c r="D1240" s="101"/>
      <c r="E1240" s="462"/>
      <c r="F1240" s="79"/>
    </row>
    <row r="1241" spans="1:6" s="80" customFormat="1" ht="11.25">
      <c r="A1241" s="62"/>
      <c r="B1241" s="120"/>
      <c r="C1241" s="236"/>
      <c r="D1241" s="101"/>
      <c r="E1241" s="462"/>
      <c r="F1241" s="79"/>
    </row>
    <row r="1242" spans="1:6" s="80" customFormat="1" ht="11.25">
      <c r="A1242" s="62"/>
      <c r="B1242" s="120"/>
      <c r="C1242" s="236"/>
      <c r="D1242" s="101"/>
      <c r="E1242" s="462"/>
      <c r="F1242" s="79"/>
    </row>
    <row r="1243" spans="1:6" s="80" customFormat="1" ht="11.25">
      <c r="A1243" s="62"/>
      <c r="B1243" s="120"/>
      <c r="C1243" s="236"/>
      <c r="D1243" s="101"/>
      <c r="E1243" s="462"/>
      <c r="F1243" s="79"/>
    </row>
    <row r="1244" spans="1:6" s="80" customFormat="1" ht="11.25">
      <c r="A1244" s="62"/>
      <c r="B1244" s="120"/>
      <c r="C1244" s="236"/>
      <c r="D1244" s="101"/>
      <c r="E1244" s="462"/>
      <c r="F1244" s="79"/>
    </row>
    <row r="1245" spans="1:6" s="80" customFormat="1" ht="11.25">
      <c r="A1245" s="62"/>
      <c r="B1245" s="120"/>
      <c r="C1245" s="236"/>
      <c r="D1245" s="101"/>
      <c r="E1245" s="462"/>
      <c r="F1245" s="79"/>
    </row>
    <row r="1246" spans="1:6" s="80" customFormat="1" ht="11.25">
      <c r="A1246" s="62"/>
      <c r="B1246" s="120"/>
      <c r="C1246" s="236"/>
      <c r="D1246" s="101"/>
      <c r="E1246" s="462"/>
      <c r="F1246" s="79"/>
    </row>
    <row r="1247" spans="1:6" s="80" customFormat="1" ht="11.25">
      <c r="A1247" s="62"/>
      <c r="B1247" s="120"/>
      <c r="C1247" s="236"/>
      <c r="D1247" s="101"/>
      <c r="E1247" s="462"/>
      <c r="F1247" s="79"/>
    </row>
    <row r="1248" spans="1:6" s="80" customFormat="1" ht="11.25">
      <c r="A1248" s="62"/>
      <c r="B1248" s="120"/>
      <c r="C1248" s="236"/>
      <c r="D1248" s="101"/>
      <c r="E1248" s="462"/>
      <c r="F1248" s="79"/>
    </row>
    <row r="1249" spans="1:6" s="80" customFormat="1" ht="11.25">
      <c r="A1249" s="62"/>
      <c r="B1249" s="120"/>
      <c r="C1249" s="236"/>
      <c r="D1249" s="101"/>
      <c r="E1249" s="462"/>
      <c r="F1249" s="79"/>
    </row>
    <row r="1250" spans="1:6" s="80" customFormat="1" ht="11.25">
      <c r="A1250" s="62"/>
      <c r="B1250" s="120"/>
      <c r="C1250" s="236"/>
      <c r="D1250" s="101"/>
      <c r="E1250" s="462"/>
      <c r="F1250" s="79"/>
    </row>
    <row r="1251" spans="1:6" s="80" customFormat="1" ht="11.25">
      <c r="A1251" s="62"/>
      <c r="B1251" s="120"/>
      <c r="C1251" s="236"/>
      <c r="D1251" s="101"/>
      <c r="E1251" s="462"/>
      <c r="F1251" s="79"/>
    </row>
    <row r="1252" spans="1:6" s="80" customFormat="1" ht="11.25">
      <c r="A1252" s="62"/>
      <c r="B1252" s="120"/>
      <c r="C1252" s="236"/>
      <c r="D1252" s="101"/>
      <c r="E1252" s="462"/>
      <c r="F1252" s="79"/>
    </row>
    <row r="1253" spans="1:6" s="80" customFormat="1" ht="11.25">
      <c r="A1253" s="62"/>
      <c r="B1253" s="120"/>
      <c r="C1253" s="236"/>
      <c r="D1253" s="101"/>
      <c r="E1253" s="462"/>
      <c r="F1253" s="79"/>
    </row>
    <row r="1254" spans="1:6" s="80" customFormat="1" ht="11.25">
      <c r="A1254" s="62"/>
      <c r="B1254" s="120"/>
      <c r="C1254" s="236"/>
      <c r="D1254" s="101"/>
      <c r="E1254" s="462"/>
      <c r="F1254" s="79"/>
    </row>
    <row r="1255" spans="1:6" s="80" customFormat="1" ht="11.25">
      <c r="A1255" s="62"/>
      <c r="B1255" s="120"/>
      <c r="C1255" s="236"/>
      <c r="D1255" s="101"/>
      <c r="E1255" s="462"/>
      <c r="F1255" s="79"/>
    </row>
    <row r="1256" spans="1:6" s="80" customFormat="1" ht="11.25">
      <c r="A1256" s="62"/>
      <c r="B1256" s="120"/>
      <c r="C1256" s="236"/>
      <c r="D1256" s="101"/>
      <c r="E1256" s="462"/>
      <c r="F1256" s="79"/>
    </row>
    <row r="1257" spans="1:6" s="80" customFormat="1" ht="11.25">
      <c r="A1257" s="62"/>
      <c r="B1257" s="120"/>
      <c r="C1257" s="236"/>
      <c r="D1257" s="101"/>
      <c r="E1257" s="462"/>
      <c r="F1257" s="79"/>
    </row>
    <row r="1258" spans="1:6" s="80" customFormat="1" ht="11.25">
      <c r="A1258" s="62"/>
      <c r="B1258" s="120"/>
      <c r="C1258" s="236"/>
      <c r="D1258" s="101"/>
      <c r="E1258" s="462"/>
      <c r="F1258" s="79"/>
    </row>
    <row r="1259" spans="1:6" s="80" customFormat="1" ht="11.25">
      <c r="A1259" s="62"/>
      <c r="B1259" s="120"/>
      <c r="C1259" s="236"/>
      <c r="D1259" s="101"/>
      <c r="E1259" s="462"/>
      <c r="F1259" s="79"/>
    </row>
    <row r="1260" spans="1:6" s="80" customFormat="1" ht="11.25">
      <c r="A1260" s="62"/>
      <c r="B1260" s="120"/>
      <c r="C1260" s="236"/>
      <c r="D1260" s="101"/>
      <c r="E1260" s="462"/>
      <c r="F1260" s="79"/>
    </row>
    <row r="1261" spans="1:6" s="80" customFormat="1" ht="11.25">
      <c r="A1261" s="62"/>
      <c r="B1261" s="120"/>
      <c r="C1261" s="236"/>
      <c r="D1261" s="101"/>
      <c r="E1261" s="462"/>
      <c r="F1261" s="79"/>
    </row>
    <row r="1262" spans="1:6" s="80" customFormat="1" ht="11.25">
      <c r="A1262" s="62"/>
      <c r="B1262" s="120"/>
      <c r="C1262" s="236"/>
      <c r="D1262" s="101"/>
      <c r="E1262" s="462"/>
      <c r="F1262" s="79"/>
    </row>
    <row r="1263" spans="1:6" s="80" customFormat="1" ht="11.25">
      <c r="A1263" s="62"/>
      <c r="B1263" s="120"/>
      <c r="C1263" s="236"/>
      <c r="D1263" s="101"/>
      <c r="E1263" s="462"/>
      <c r="F1263" s="79"/>
    </row>
    <row r="1264" spans="1:6" s="80" customFormat="1" ht="11.25">
      <c r="A1264" s="62"/>
      <c r="B1264" s="120"/>
      <c r="C1264" s="236"/>
      <c r="D1264" s="101"/>
      <c r="E1264" s="462"/>
      <c r="F1264" s="79"/>
    </row>
    <row r="1265" spans="1:6" s="80" customFormat="1" ht="11.25">
      <c r="A1265" s="62"/>
      <c r="B1265" s="120"/>
      <c r="C1265" s="236"/>
      <c r="D1265" s="101"/>
      <c r="E1265" s="462"/>
      <c r="F1265" s="79"/>
    </row>
    <row r="1266" spans="1:6" s="80" customFormat="1" ht="11.25">
      <c r="A1266" s="62"/>
      <c r="B1266" s="120"/>
      <c r="C1266" s="236"/>
      <c r="D1266" s="101"/>
      <c r="E1266" s="462"/>
      <c r="F1266" s="79"/>
    </row>
    <row r="1267" spans="1:6" s="80" customFormat="1" ht="11.25">
      <c r="A1267" s="62"/>
      <c r="B1267" s="120"/>
      <c r="C1267" s="236"/>
      <c r="D1267" s="101"/>
      <c r="E1267" s="462"/>
      <c r="F1267" s="79"/>
    </row>
    <row r="1268" spans="1:6" s="80" customFormat="1" ht="11.25">
      <c r="A1268" s="62"/>
      <c r="B1268" s="120"/>
      <c r="C1268" s="236"/>
      <c r="D1268" s="101"/>
      <c r="E1268" s="462"/>
      <c r="F1268" s="79"/>
    </row>
    <row r="1269" spans="1:6" s="80" customFormat="1" ht="11.25">
      <c r="A1269" s="62"/>
      <c r="B1269" s="120"/>
      <c r="C1269" s="236"/>
      <c r="D1269" s="101"/>
      <c r="E1269" s="462"/>
      <c r="F1269" s="79"/>
    </row>
    <row r="1270" spans="1:6" s="80" customFormat="1" ht="11.25">
      <c r="A1270" s="62"/>
      <c r="B1270" s="120"/>
      <c r="C1270" s="236"/>
      <c r="D1270" s="101"/>
      <c r="E1270" s="462"/>
      <c r="F1270" s="79"/>
    </row>
    <row r="1271" spans="1:6" s="80" customFormat="1" ht="11.25">
      <c r="A1271" s="62"/>
      <c r="B1271" s="120"/>
      <c r="C1271" s="236"/>
      <c r="D1271" s="101"/>
      <c r="E1271" s="462"/>
      <c r="F1271" s="79"/>
    </row>
    <row r="1272" spans="1:6" s="80" customFormat="1" ht="11.25">
      <c r="A1272" s="62"/>
      <c r="B1272" s="120"/>
      <c r="C1272" s="236"/>
      <c r="D1272" s="101"/>
      <c r="E1272" s="462"/>
      <c r="F1272" s="79"/>
    </row>
    <row r="1273" spans="1:6" s="80" customFormat="1" ht="11.25">
      <c r="A1273" s="62"/>
      <c r="B1273" s="120"/>
      <c r="C1273" s="236"/>
      <c r="D1273" s="101"/>
      <c r="E1273" s="462"/>
      <c r="F1273" s="79"/>
    </row>
    <row r="1274" spans="1:6" s="80" customFormat="1" ht="11.25">
      <c r="A1274" s="62"/>
      <c r="B1274" s="120"/>
      <c r="C1274" s="236"/>
      <c r="D1274" s="101"/>
      <c r="E1274" s="462"/>
      <c r="F1274" s="79"/>
    </row>
    <row r="1275" spans="1:6" s="80" customFormat="1" ht="11.25">
      <c r="A1275" s="62"/>
      <c r="B1275" s="120"/>
      <c r="C1275" s="236"/>
      <c r="D1275" s="101"/>
      <c r="E1275" s="462"/>
      <c r="F1275" s="79"/>
    </row>
    <row r="1276" spans="1:6" s="80" customFormat="1" ht="11.25">
      <c r="A1276" s="62"/>
      <c r="B1276" s="120"/>
      <c r="C1276" s="236"/>
      <c r="D1276" s="101"/>
      <c r="E1276" s="462"/>
      <c r="F1276" s="79"/>
    </row>
    <row r="1277" spans="1:6" s="80" customFormat="1" ht="11.25">
      <c r="A1277" s="62"/>
      <c r="B1277" s="120"/>
      <c r="C1277" s="236"/>
      <c r="D1277" s="101"/>
      <c r="E1277" s="462"/>
      <c r="F1277" s="79"/>
    </row>
    <row r="1278" spans="1:6" s="80" customFormat="1" ht="11.25">
      <c r="A1278" s="62"/>
      <c r="B1278" s="120"/>
      <c r="C1278" s="236"/>
      <c r="D1278" s="101"/>
      <c r="E1278" s="462"/>
      <c r="F1278" s="79"/>
    </row>
    <row r="1279" spans="1:6" s="80" customFormat="1" ht="11.25">
      <c r="A1279" s="62"/>
      <c r="B1279" s="120"/>
      <c r="C1279" s="236"/>
      <c r="D1279" s="101"/>
      <c r="E1279" s="462"/>
      <c r="F1279" s="79"/>
    </row>
    <row r="1280" spans="1:6" s="80" customFormat="1" ht="11.25">
      <c r="A1280" s="62"/>
      <c r="B1280" s="120"/>
      <c r="C1280" s="236"/>
      <c r="D1280" s="101"/>
      <c r="E1280" s="462"/>
      <c r="F1280" s="79"/>
    </row>
    <row r="1281" spans="1:6" s="80" customFormat="1" ht="11.25">
      <c r="A1281" s="62"/>
      <c r="B1281" s="120"/>
      <c r="C1281" s="236"/>
      <c r="D1281" s="101"/>
      <c r="E1281" s="462"/>
      <c r="F1281" s="79"/>
    </row>
    <row r="1282" spans="1:6" s="80" customFormat="1" ht="11.25">
      <c r="A1282" s="62"/>
      <c r="B1282" s="120"/>
      <c r="C1282" s="236"/>
      <c r="D1282" s="101"/>
      <c r="E1282" s="462"/>
      <c r="F1282" s="79"/>
    </row>
    <row r="1283" spans="1:6" s="80" customFormat="1" ht="11.25">
      <c r="A1283" s="62"/>
      <c r="B1283" s="120"/>
      <c r="C1283" s="236"/>
      <c r="D1283" s="101"/>
      <c r="E1283" s="462"/>
      <c r="F1283" s="79"/>
    </row>
    <row r="1284" spans="1:6" s="80" customFormat="1" ht="11.25">
      <c r="A1284" s="62"/>
      <c r="B1284" s="120"/>
      <c r="C1284" s="236"/>
      <c r="D1284" s="101"/>
      <c r="E1284" s="462"/>
      <c r="F1284" s="79"/>
    </row>
    <row r="1285" spans="1:6" s="80" customFormat="1" ht="11.25">
      <c r="A1285" s="62"/>
      <c r="B1285" s="120"/>
      <c r="C1285" s="236"/>
      <c r="D1285" s="101"/>
      <c r="E1285" s="462"/>
      <c r="F1285" s="79"/>
    </row>
    <row r="1286" spans="1:6" s="80" customFormat="1" ht="11.25">
      <c r="A1286" s="62"/>
      <c r="B1286" s="120"/>
      <c r="C1286" s="236"/>
      <c r="D1286" s="101"/>
      <c r="E1286" s="462"/>
      <c r="F1286" s="79"/>
    </row>
    <row r="1287" spans="1:6" s="80" customFormat="1" ht="11.25">
      <c r="A1287" s="62"/>
      <c r="B1287" s="120"/>
      <c r="C1287" s="236"/>
      <c r="D1287" s="101"/>
      <c r="E1287" s="462"/>
      <c r="F1287" s="79"/>
    </row>
    <row r="1288" spans="1:6" s="80" customFormat="1" ht="11.25">
      <c r="A1288" s="62"/>
      <c r="B1288" s="120"/>
      <c r="C1288" s="236"/>
      <c r="D1288" s="101"/>
      <c r="E1288" s="462"/>
      <c r="F1288" s="79"/>
    </row>
    <row r="1289" spans="1:6" s="80" customFormat="1" ht="11.25">
      <c r="A1289" s="62"/>
      <c r="B1289" s="120"/>
      <c r="C1289" s="236"/>
      <c r="D1289" s="101"/>
      <c r="E1289" s="462"/>
      <c r="F1289" s="79"/>
    </row>
    <row r="1290" spans="1:6" s="80" customFormat="1" ht="11.25">
      <c r="A1290" s="62"/>
      <c r="B1290" s="120"/>
      <c r="C1290" s="236"/>
      <c r="D1290" s="101"/>
      <c r="E1290" s="462"/>
      <c r="F1290" s="79"/>
    </row>
    <row r="1291" spans="1:6" s="80" customFormat="1" ht="11.25">
      <c r="A1291" s="62"/>
      <c r="B1291" s="120"/>
      <c r="C1291" s="236"/>
      <c r="D1291" s="101"/>
      <c r="E1291" s="462"/>
      <c r="F1291" s="79"/>
    </row>
    <row r="1292" spans="1:6" s="80" customFormat="1" ht="11.25">
      <c r="A1292" s="62"/>
      <c r="B1292" s="120"/>
      <c r="C1292" s="236"/>
      <c r="D1292" s="101"/>
      <c r="E1292" s="462"/>
      <c r="F1292" s="79"/>
    </row>
    <row r="1293" spans="1:6" s="80" customFormat="1" ht="11.25">
      <c r="A1293" s="62"/>
      <c r="B1293" s="120"/>
      <c r="C1293" s="236"/>
      <c r="D1293" s="101"/>
      <c r="E1293" s="462"/>
      <c r="F1293" s="79"/>
    </row>
    <row r="1294" spans="1:6" s="80" customFormat="1" ht="11.25">
      <c r="A1294" s="62"/>
      <c r="B1294" s="120"/>
      <c r="C1294" s="236"/>
      <c r="D1294" s="101"/>
      <c r="E1294" s="462"/>
      <c r="F1294" s="79"/>
    </row>
    <row r="1295" spans="1:6" s="80" customFormat="1" ht="11.25">
      <c r="A1295" s="62"/>
      <c r="B1295" s="120"/>
      <c r="C1295" s="236"/>
      <c r="D1295" s="101"/>
      <c r="E1295" s="462"/>
      <c r="F1295" s="79"/>
    </row>
    <row r="1296" spans="1:6" s="80" customFormat="1" ht="11.25">
      <c r="A1296" s="62"/>
      <c r="B1296" s="120"/>
      <c r="C1296" s="236"/>
      <c r="D1296" s="101"/>
      <c r="E1296" s="462"/>
      <c r="F1296" s="79"/>
    </row>
    <row r="1297" spans="1:6" s="80" customFormat="1" ht="11.25">
      <c r="A1297" s="62"/>
      <c r="B1297" s="120"/>
      <c r="C1297" s="236"/>
      <c r="D1297" s="101"/>
      <c r="E1297" s="462"/>
      <c r="F1297" s="79"/>
    </row>
    <row r="1298" spans="1:6" s="80" customFormat="1" ht="11.25">
      <c r="A1298" s="62"/>
      <c r="B1298" s="120"/>
      <c r="C1298" s="236"/>
      <c r="D1298" s="101"/>
      <c r="E1298" s="462"/>
      <c r="F1298" s="79"/>
    </row>
    <row r="1299" spans="1:6" s="80" customFormat="1" ht="11.25">
      <c r="A1299" s="62"/>
      <c r="B1299" s="120"/>
      <c r="C1299" s="236"/>
      <c r="D1299" s="101"/>
      <c r="E1299" s="462"/>
      <c r="F1299" s="79"/>
    </row>
    <row r="1300" spans="1:6" s="80" customFormat="1" ht="11.25">
      <c r="A1300" s="62"/>
      <c r="B1300" s="120"/>
      <c r="C1300" s="236"/>
      <c r="D1300" s="101"/>
      <c r="E1300" s="462"/>
      <c r="F1300" s="79"/>
    </row>
    <row r="1301" spans="1:6" s="80" customFormat="1" ht="11.25">
      <c r="A1301" s="62"/>
      <c r="B1301" s="120"/>
      <c r="C1301" s="236"/>
      <c r="D1301" s="101"/>
      <c r="E1301" s="462"/>
      <c r="F1301" s="79"/>
    </row>
    <row r="1302" spans="1:6" s="80" customFormat="1" ht="11.25">
      <c r="A1302" s="62"/>
      <c r="B1302" s="120"/>
      <c r="C1302" s="236"/>
      <c r="D1302" s="101"/>
      <c r="E1302" s="462"/>
      <c r="F1302" s="79"/>
    </row>
    <row r="1303" spans="1:6" s="80" customFormat="1" ht="11.25">
      <c r="A1303" s="62"/>
      <c r="B1303" s="120"/>
      <c r="C1303" s="236"/>
      <c r="D1303" s="101"/>
      <c r="E1303" s="462"/>
      <c r="F1303" s="79"/>
    </row>
    <row r="1304" spans="1:6" s="80" customFormat="1" ht="11.25">
      <c r="A1304" s="62"/>
      <c r="B1304" s="120"/>
      <c r="C1304" s="236"/>
      <c r="D1304" s="101"/>
      <c r="E1304" s="462"/>
      <c r="F1304" s="79"/>
    </row>
    <row r="1305" spans="1:6" s="80" customFormat="1" ht="11.25">
      <c r="A1305" s="62"/>
      <c r="B1305" s="120"/>
      <c r="C1305" s="236"/>
      <c r="D1305" s="101"/>
      <c r="E1305" s="462"/>
      <c r="F1305" s="79"/>
    </row>
    <row r="1306" spans="1:6" s="80" customFormat="1" ht="11.25">
      <c r="A1306" s="62"/>
      <c r="B1306" s="120"/>
      <c r="C1306" s="236"/>
      <c r="D1306" s="101"/>
      <c r="E1306" s="462"/>
      <c r="F1306" s="79"/>
    </row>
    <row r="1307" spans="1:6" s="80" customFormat="1" ht="11.25">
      <c r="A1307" s="62"/>
      <c r="B1307" s="120"/>
      <c r="C1307" s="236"/>
      <c r="D1307" s="101"/>
      <c r="E1307" s="462"/>
      <c r="F1307" s="79"/>
    </row>
    <row r="1308" spans="1:6" s="80" customFormat="1" ht="11.25">
      <c r="A1308" s="62"/>
      <c r="B1308" s="120"/>
      <c r="C1308" s="236"/>
      <c r="D1308" s="101"/>
      <c r="E1308" s="462"/>
      <c r="F1308" s="79"/>
    </row>
    <row r="1309" spans="1:6" s="80" customFormat="1" ht="11.25">
      <c r="A1309" s="62"/>
      <c r="B1309" s="120"/>
      <c r="C1309" s="236"/>
      <c r="D1309" s="101"/>
      <c r="E1309" s="462"/>
      <c r="F1309" s="79"/>
    </row>
    <row r="1310" spans="1:6" s="80" customFormat="1" ht="11.25">
      <c r="A1310" s="62"/>
      <c r="B1310" s="120"/>
      <c r="C1310" s="236"/>
      <c r="D1310" s="101"/>
      <c r="E1310" s="462"/>
      <c r="F1310" s="79"/>
    </row>
    <row r="1311" spans="1:6" s="80" customFormat="1" ht="11.25">
      <c r="A1311" s="62"/>
      <c r="B1311" s="120"/>
      <c r="C1311" s="236"/>
      <c r="D1311" s="101"/>
      <c r="E1311" s="462"/>
      <c r="F1311" s="79"/>
    </row>
    <row r="1312" spans="1:6" s="80" customFormat="1" ht="11.25">
      <c r="A1312" s="62"/>
      <c r="B1312" s="120"/>
      <c r="C1312" s="236"/>
      <c r="D1312" s="101"/>
      <c r="E1312" s="462"/>
      <c r="F1312" s="79"/>
    </row>
    <row r="1313" spans="1:6" s="80" customFormat="1" ht="11.25">
      <c r="A1313" s="62"/>
      <c r="B1313" s="120"/>
      <c r="C1313" s="236"/>
      <c r="D1313" s="101"/>
      <c r="E1313" s="462"/>
      <c r="F1313" s="79"/>
    </row>
    <row r="1314" spans="1:6" s="80" customFormat="1" ht="11.25">
      <c r="A1314" s="62"/>
      <c r="B1314" s="120"/>
      <c r="C1314" s="236"/>
      <c r="D1314" s="101"/>
      <c r="E1314" s="462"/>
      <c r="F1314" s="79"/>
    </row>
    <row r="1315" spans="1:6" s="80" customFormat="1" ht="11.25">
      <c r="A1315" s="62"/>
      <c r="B1315" s="120"/>
      <c r="C1315" s="236"/>
      <c r="D1315" s="101"/>
      <c r="E1315" s="462"/>
      <c r="F1315" s="79"/>
    </row>
    <row r="1316" spans="1:6" s="80" customFormat="1" ht="11.25">
      <c r="A1316" s="62"/>
      <c r="B1316" s="120"/>
      <c r="C1316" s="236"/>
      <c r="D1316" s="101"/>
      <c r="E1316" s="462"/>
      <c r="F1316" s="79"/>
    </row>
    <row r="1317" spans="1:6" s="80" customFormat="1" ht="11.25">
      <c r="A1317" s="62"/>
      <c r="B1317" s="120"/>
      <c r="C1317" s="236"/>
      <c r="D1317" s="101"/>
      <c r="E1317" s="462"/>
      <c r="F1317" s="79"/>
    </row>
    <row r="1318" spans="1:6" s="80" customFormat="1" ht="11.25">
      <c r="A1318" s="62"/>
      <c r="B1318" s="120"/>
      <c r="C1318" s="236"/>
      <c r="D1318" s="101"/>
      <c r="E1318" s="462"/>
      <c r="F1318" s="79"/>
    </row>
    <row r="1319" spans="1:6" s="80" customFormat="1" ht="11.25">
      <c r="A1319" s="62"/>
      <c r="B1319" s="120"/>
      <c r="C1319" s="236"/>
      <c r="D1319" s="101"/>
      <c r="E1319" s="462"/>
      <c r="F1319" s="79"/>
    </row>
    <row r="1320" spans="1:6" s="80" customFormat="1" ht="11.25">
      <c r="A1320" s="62"/>
      <c r="B1320" s="120"/>
      <c r="C1320" s="236"/>
      <c r="D1320" s="101"/>
      <c r="E1320" s="462"/>
      <c r="F1320" s="79"/>
    </row>
    <row r="1321" spans="1:6" s="80" customFormat="1" ht="11.25">
      <c r="A1321" s="62"/>
      <c r="B1321" s="120"/>
      <c r="C1321" s="236"/>
      <c r="D1321" s="101"/>
      <c r="E1321" s="462"/>
      <c r="F1321" s="79"/>
    </row>
    <row r="1322" spans="1:6" s="80" customFormat="1" ht="11.25">
      <c r="A1322" s="62"/>
      <c r="B1322" s="120"/>
      <c r="C1322" s="236"/>
      <c r="D1322" s="101"/>
      <c r="E1322" s="462"/>
      <c r="F1322" s="79"/>
    </row>
    <row r="1323" spans="1:6" s="80" customFormat="1" ht="11.25">
      <c r="A1323" s="62"/>
      <c r="B1323" s="120"/>
      <c r="C1323" s="236"/>
      <c r="D1323" s="101"/>
      <c r="E1323" s="462"/>
      <c r="F1323" s="79"/>
    </row>
    <row r="1324" spans="1:6" s="80" customFormat="1" ht="11.25">
      <c r="A1324" s="62"/>
      <c r="B1324" s="120"/>
      <c r="C1324" s="236"/>
      <c r="D1324" s="101"/>
      <c r="E1324" s="462"/>
      <c r="F1324" s="79"/>
    </row>
    <row r="1325" spans="1:6" s="80" customFormat="1" ht="11.25">
      <c r="A1325" s="62"/>
      <c r="B1325" s="120"/>
      <c r="C1325" s="236"/>
      <c r="D1325" s="101"/>
      <c r="E1325" s="462"/>
      <c r="F1325" s="79"/>
    </row>
    <row r="1326" spans="1:6" s="80" customFormat="1" ht="11.25">
      <c r="A1326" s="62"/>
      <c r="B1326" s="120"/>
      <c r="C1326" s="236"/>
      <c r="D1326" s="101"/>
      <c r="E1326" s="462"/>
      <c r="F1326" s="79"/>
    </row>
    <row r="1327" spans="1:6" s="80" customFormat="1" ht="11.25">
      <c r="A1327" s="62"/>
      <c r="B1327" s="120"/>
      <c r="C1327" s="236"/>
      <c r="D1327" s="101"/>
      <c r="E1327" s="462"/>
      <c r="F1327" s="79"/>
    </row>
    <row r="1328" spans="1:6" s="80" customFormat="1" ht="11.25">
      <c r="A1328" s="62"/>
      <c r="B1328" s="120"/>
      <c r="C1328" s="236"/>
      <c r="D1328" s="101"/>
      <c r="E1328" s="462"/>
      <c r="F1328" s="79"/>
    </row>
    <row r="1329" spans="1:6" s="80" customFormat="1" ht="11.25">
      <c r="A1329" s="62"/>
      <c r="B1329" s="120"/>
      <c r="C1329" s="236"/>
      <c r="D1329" s="101"/>
      <c r="E1329" s="462"/>
      <c r="F1329" s="79"/>
    </row>
    <row r="1330" spans="1:6" s="80" customFormat="1" ht="11.25">
      <c r="A1330" s="62"/>
      <c r="B1330" s="120"/>
      <c r="C1330" s="236"/>
      <c r="D1330" s="101"/>
      <c r="E1330" s="462"/>
      <c r="F1330" s="79"/>
    </row>
    <row r="1331" spans="1:6" s="80" customFormat="1" ht="11.25">
      <c r="A1331" s="62"/>
      <c r="B1331" s="120"/>
      <c r="C1331" s="236"/>
      <c r="D1331" s="101"/>
      <c r="E1331" s="462"/>
      <c r="F1331" s="79"/>
    </row>
    <row r="1332" spans="1:6" s="80" customFormat="1" ht="11.25">
      <c r="A1332" s="62"/>
      <c r="B1332" s="120"/>
      <c r="C1332" s="236"/>
      <c r="D1332" s="101"/>
      <c r="E1332" s="462"/>
      <c r="F1332" s="79"/>
    </row>
    <row r="1333" spans="1:6" s="80" customFormat="1" ht="11.25">
      <c r="A1333" s="62"/>
      <c r="B1333" s="120"/>
      <c r="C1333" s="236"/>
      <c r="D1333" s="101"/>
      <c r="E1333" s="462"/>
      <c r="F1333" s="79"/>
    </row>
    <row r="1334" spans="1:6" s="80" customFormat="1" ht="11.25">
      <c r="A1334" s="62"/>
      <c r="B1334" s="120"/>
      <c r="C1334" s="236"/>
      <c r="D1334" s="101"/>
      <c r="E1334" s="462"/>
      <c r="F1334" s="79"/>
    </row>
    <row r="1335" spans="1:6" s="80" customFormat="1" ht="11.25">
      <c r="A1335" s="62"/>
      <c r="B1335" s="120"/>
      <c r="C1335" s="236"/>
      <c r="D1335" s="101"/>
      <c r="E1335" s="462"/>
      <c r="F1335" s="79"/>
    </row>
    <row r="1336" spans="1:6" s="80" customFormat="1" ht="11.25">
      <c r="A1336" s="62"/>
      <c r="B1336" s="120"/>
      <c r="C1336" s="236"/>
      <c r="D1336" s="101"/>
      <c r="E1336" s="462"/>
      <c r="F1336" s="79"/>
    </row>
    <row r="1337" spans="1:6" s="80" customFormat="1" ht="11.25">
      <c r="A1337" s="62"/>
      <c r="B1337" s="120"/>
      <c r="C1337" s="236"/>
      <c r="D1337" s="101"/>
      <c r="E1337" s="462"/>
      <c r="F1337" s="79"/>
    </row>
    <row r="1338" spans="1:6" s="80" customFormat="1" ht="11.25">
      <c r="A1338" s="62"/>
      <c r="B1338" s="120"/>
      <c r="C1338" s="236"/>
      <c r="D1338" s="101"/>
      <c r="E1338" s="462"/>
      <c r="F1338" s="79"/>
    </row>
    <row r="1339" spans="1:6" s="80" customFormat="1" ht="11.25">
      <c r="A1339" s="62"/>
      <c r="B1339" s="120"/>
      <c r="C1339" s="236"/>
      <c r="D1339" s="101"/>
      <c r="E1339" s="462"/>
      <c r="F1339" s="79"/>
    </row>
    <row r="1340" spans="1:6" s="80" customFormat="1" ht="11.25">
      <c r="A1340" s="62"/>
      <c r="B1340" s="120"/>
      <c r="C1340" s="236"/>
      <c r="D1340" s="101"/>
      <c r="E1340" s="462"/>
      <c r="F1340" s="79"/>
    </row>
    <row r="1341" spans="1:6" s="80" customFormat="1" ht="11.25">
      <c r="A1341" s="62"/>
      <c r="B1341" s="120"/>
      <c r="C1341" s="236"/>
      <c r="D1341" s="101"/>
      <c r="E1341" s="462"/>
      <c r="F1341" s="79"/>
    </row>
    <row r="1342" spans="1:6" s="80" customFormat="1" ht="11.25">
      <c r="A1342" s="62"/>
      <c r="B1342" s="120"/>
      <c r="C1342" s="236"/>
      <c r="D1342" s="101"/>
      <c r="E1342" s="462"/>
      <c r="F1342" s="79"/>
    </row>
    <row r="1343" spans="1:6" s="80" customFormat="1" ht="11.25">
      <c r="A1343" s="62"/>
      <c r="B1343" s="120"/>
      <c r="C1343" s="236"/>
      <c r="D1343" s="101"/>
      <c r="E1343" s="462"/>
      <c r="F1343" s="79"/>
    </row>
    <row r="1344" spans="1:6" s="80" customFormat="1" ht="11.25">
      <c r="A1344" s="62"/>
      <c r="B1344" s="120"/>
      <c r="C1344" s="236"/>
      <c r="D1344" s="101"/>
      <c r="E1344" s="462"/>
      <c r="F1344" s="79"/>
    </row>
    <row r="1345" spans="1:6" s="80" customFormat="1" ht="11.25">
      <c r="A1345" s="62"/>
      <c r="B1345" s="120"/>
      <c r="C1345" s="236"/>
      <c r="D1345" s="101"/>
      <c r="E1345" s="462"/>
      <c r="F1345" s="79"/>
    </row>
    <row r="1346" spans="1:6" s="80" customFormat="1" ht="11.25">
      <c r="A1346" s="62"/>
      <c r="B1346" s="120"/>
      <c r="C1346" s="236"/>
      <c r="D1346" s="101"/>
      <c r="E1346" s="462"/>
      <c r="F1346" s="79"/>
    </row>
    <row r="1347" spans="1:6" s="80" customFormat="1" ht="11.25">
      <c r="A1347" s="62"/>
      <c r="B1347" s="120"/>
      <c r="C1347" s="236"/>
      <c r="D1347" s="101"/>
      <c r="E1347" s="462"/>
      <c r="F1347" s="79"/>
    </row>
    <row r="1348" spans="1:6" s="80" customFormat="1" ht="11.25">
      <c r="A1348" s="62"/>
      <c r="B1348" s="120"/>
      <c r="C1348" s="236"/>
      <c r="D1348" s="101"/>
      <c r="E1348" s="462"/>
      <c r="F1348" s="79"/>
    </row>
    <row r="1349" spans="1:6" s="80" customFormat="1" ht="11.25">
      <c r="A1349" s="62"/>
      <c r="B1349" s="120"/>
      <c r="C1349" s="236"/>
      <c r="D1349" s="101"/>
      <c r="E1349" s="462"/>
      <c r="F1349" s="79"/>
    </row>
    <row r="1350" spans="1:6" s="80" customFormat="1" ht="11.25">
      <c r="A1350" s="62"/>
      <c r="B1350" s="120"/>
      <c r="C1350" s="236"/>
      <c r="D1350" s="101"/>
      <c r="E1350" s="462"/>
      <c r="F1350" s="79"/>
    </row>
    <row r="1351" spans="1:6" s="80" customFormat="1" ht="11.25">
      <c r="A1351" s="62"/>
      <c r="B1351" s="120"/>
      <c r="C1351" s="236"/>
      <c r="D1351" s="101"/>
      <c r="E1351" s="462"/>
      <c r="F1351" s="79"/>
    </row>
    <row r="1352" spans="1:6" s="80" customFormat="1" ht="11.25">
      <c r="A1352" s="62"/>
      <c r="B1352" s="120"/>
      <c r="C1352" s="236"/>
      <c r="D1352" s="101"/>
      <c r="E1352" s="462"/>
      <c r="F1352" s="79"/>
    </row>
    <row r="1353" spans="1:6" s="80" customFormat="1" ht="11.25">
      <c r="A1353" s="62"/>
      <c r="B1353" s="120"/>
      <c r="C1353" s="236"/>
      <c r="D1353" s="101"/>
      <c r="E1353" s="462"/>
      <c r="F1353" s="79"/>
    </row>
    <row r="1354" spans="1:6" s="80" customFormat="1" ht="11.25">
      <c r="A1354" s="62"/>
      <c r="B1354" s="120"/>
      <c r="C1354" s="236"/>
      <c r="D1354" s="101"/>
      <c r="E1354" s="462"/>
      <c r="F1354" s="79"/>
    </row>
    <row r="1355" spans="1:6" s="80" customFormat="1" ht="11.25">
      <c r="A1355" s="62"/>
      <c r="B1355" s="120"/>
      <c r="C1355" s="236"/>
      <c r="D1355" s="101"/>
      <c r="E1355" s="462"/>
      <c r="F1355" s="79"/>
    </row>
    <row r="1356" spans="1:6" s="80" customFormat="1" ht="11.25">
      <c r="A1356" s="62"/>
      <c r="B1356" s="120"/>
      <c r="C1356" s="236"/>
      <c r="D1356" s="101"/>
      <c r="E1356" s="462"/>
      <c r="F1356" s="79"/>
    </row>
    <row r="1357" spans="1:6" s="80" customFormat="1" ht="11.25">
      <c r="A1357" s="62"/>
      <c r="B1357" s="120"/>
      <c r="C1357" s="236"/>
      <c r="D1357" s="101"/>
      <c r="E1357" s="462"/>
      <c r="F1357" s="79"/>
    </row>
    <row r="1358" spans="1:6" s="80" customFormat="1" ht="11.25">
      <c r="A1358" s="62"/>
      <c r="B1358" s="120"/>
      <c r="C1358" s="236"/>
      <c r="D1358" s="101"/>
      <c r="E1358" s="462"/>
      <c r="F1358" s="79"/>
    </row>
    <row r="1359" spans="1:6" s="80" customFormat="1" ht="11.25">
      <c r="A1359" s="62"/>
      <c r="B1359" s="120"/>
      <c r="C1359" s="236"/>
      <c r="D1359" s="101"/>
      <c r="E1359" s="462"/>
      <c r="F1359" s="79"/>
    </row>
    <row r="1360" spans="1:6" s="80" customFormat="1" ht="11.25">
      <c r="A1360" s="62"/>
      <c r="B1360" s="120"/>
      <c r="C1360" s="236"/>
      <c r="D1360" s="101"/>
      <c r="E1360" s="462"/>
      <c r="F1360" s="79"/>
    </row>
    <row r="1361" spans="1:6" s="80" customFormat="1" ht="11.25">
      <c r="A1361" s="62"/>
      <c r="B1361" s="120"/>
      <c r="C1361" s="236"/>
      <c r="D1361" s="101"/>
      <c r="E1361" s="462"/>
      <c r="F1361" s="79"/>
    </row>
    <row r="1362" spans="1:6" s="80" customFormat="1" ht="11.25">
      <c r="A1362" s="62"/>
      <c r="B1362" s="120"/>
      <c r="C1362" s="236"/>
      <c r="D1362" s="101"/>
      <c r="E1362" s="462"/>
      <c r="F1362" s="79"/>
    </row>
    <row r="1363" spans="1:6" s="80" customFormat="1" ht="11.25">
      <c r="A1363" s="62"/>
      <c r="B1363" s="120"/>
      <c r="C1363" s="236"/>
      <c r="D1363" s="101"/>
      <c r="E1363" s="462"/>
      <c r="F1363" s="79"/>
    </row>
    <row r="1364" spans="1:6" s="80" customFormat="1" ht="11.25">
      <c r="A1364" s="62"/>
      <c r="B1364" s="120"/>
      <c r="C1364" s="236"/>
      <c r="D1364" s="101"/>
      <c r="E1364" s="462"/>
      <c r="F1364" s="79"/>
    </row>
    <row r="1365" spans="1:6" s="80" customFormat="1" ht="11.25">
      <c r="A1365" s="62"/>
      <c r="B1365" s="120"/>
      <c r="C1365" s="236"/>
      <c r="D1365" s="101"/>
      <c r="E1365" s="462"/>
      <c r="F1365" s="79"/>
    </row>
    <row r="1366" spans="1:6" s="80" customFormat="1" ht="11.25">
      <c r="A1366" s="62"/>
      <c r="B1366" s="120"/>
      <c r="C1366" s="236"/>
      <c r="D1366" s="101"/>
      <c r="E1366" s="462"/>
      <c r="F1366" s="79"/>
    </row>
    <row r="1367" spans="1:6" s="80" customFormat="1" ht="11.25">
      <c r="A1367" s="62"/>
      <c r="B1367" s="120"/>
      <c r="C1367" s="236"/>
      <c r="D1367" s="101"/>
      <c r="E1367" s="462"/>
      <c r="F1367" s="79"/>
    </row>
    <row r="1368" spans="1:6" s="80" customFormat="1" ht="11.25">
      <c r="A1368" s="62"/>
      <c r="B1368" s="120"/>
      <c r="C1368" s="236"/>
      <c r="D1368" s="101"/>
      <c r="E1368" s="462"/>
      <c r="F1368" s="79"/>
    </row>
    <row r="1369" spans="1:6" s="80" customFormat="1" ht="11.25">
      <c r="A1369" s="62"/>
      <c r="B1369" s="120"/>
      <c r="C1369" s="236"/>
      <c r="D1369" s="101"/>
      <c r="E1369" s="462"/>
      <c r="F1369" s="79"/>
    </row>
    <row r="1370" spans="1:6" s="80" customFormat="1" ht="11.25">
      <c r="A1370" s="62"/>
      <c r="B1370" s="120"/>
      <c r="C1370" s="236"/>
      <c r="D1370" s="101"/>
      <c r="E1370" s="462"/>
      <c r="F1370" s="79"/>
    </row>
    <row r="1371" spans="1:6" s="80" customFormat="1" ht="11.25">
      <c r="A1371" s="62"/>
      <c r="B1371" s="120"/>
      <c r="C1371" s="236"/>
      <c r="D1371" s="101"/>
      <c r="E1371" s="462"/>
      <c r="F1371" s="79"/>
    </row>
    <row r="1372" spans="1:6" s="80" customFormat="1" ht="11.25">
      <c r="A1372" s="62"/>
      <c r="B1372" s="120"/>
      <c r="C1372" s="236"/>
      <c r="D1372" s="101"/>
      <c r="E1372" s="462"/>
      <c r="F1372" s="79"/>
    </row>
    <row r="1373" spans="1:6" s="80" customFormat="1" ht="11.25">
      <c r="A1373" s="62"/>
      <c r="B1373" s="120"/>
      <c r="C1373" s="236"/>
      <c r="D1373" s="101"/>
      <c r="E1373" s="462"/>
      <c r="F1373" s="79"/>
    </row>
    <row r="1374" spans="1:6" s="80" customFormat="1" ht="11.25">
      <c r="A1374" s="62"/>
      <c r="B1374" s="120"/>
      <c r="C1374" s="236"/>
      <c r="D1374" s="101"/>
      <c r="E1374" s="462"/>
      <c r="F1374" s="79"/>
    </row>
    <row r="1375" spans="1:6" s="80" customFormat="1" ht="11.25">
      <c r="A1375" s="62"/>
      <c r="B1375" s="120"/>
      <c r="C1375" s="236"/>
      <c r="D1375" s="101"/>
      <c r="E1375" s="462"/>
      <c r="F1375" s="79"/>
    </row>
    <row r="1376" spans="1:6" s="80" customFormat="1" ht="11.25">
      <c r="A1376" s="62"/>
      <c r="B1376" s="120"/>
      <c r="C1376" s="236"/>
      <c r="D1376" s="101"/>
      <c r="E1376" s="462"/>
      <c r="F1376" s="79"/>
    </row>
    <row r="1377" spans="1:6" s="80" customFormat="1" ht="11.25">
      <c r="A1377" s="62"/>
      <c r="B1377" s="120"/>
      <c r="C1377" s="236"/>
      <c r="D1377" s="101"/>
      <c r="E1377" s="462"/>
      <c r="F1377" s="79"/>
    </row>
    <row r="1378" spans="1:6" s="80" customFormat="1" ht="11.25">
      <c r="A1378" s="62"/>
      <c r="B1378" s="120"/>
      <c r="C1378" s="236"/>
      <c r="D1378" s="101"/>
      <c r="E1378" s="462"/>
      <c r="F1378" s="79"/>
    </row>
    <row r="1379" spans="1:6" s="80" customFormat="1" ht="11.25">
      <c r="A1379" s="62"/>
      <c r="B1379" s="120"/>
      <c r="C1379" s="236"/>
      <c r="D1379" s="101"/>
      <c r="E1379" s="462"/>
      <c r="F1379" s="79"/>
    </row>
    <row r="1380" spans="1:6" s="80" customFormat="1" ht="11.25">
      <c r="A1380" s="62"/>
      <c r="B1380" s="120"/>
      <c r="C1380" s="236"/>
      <c r="D1380" s="101"/>
      <c r="E1380" s="462"/>
      <c r="F1380" s="79"/>
    </row>
    <row r="1381" spans="1:6" s="80" customFormat="1" ht="11.25">
      <c r="A1381" s="62"/>
      <c r="B1381" s="120"/>
      <c r="C1381" s="236"/>
      <c r="D1381" s="101"/>
      <c r="E1381" s="462"/>
      <c r="F1381" s="79"/>
    </row>
    <row r="1382" spans="1:6" s="80" customFormat="1" ht="11.25">
      <c r="A1382" s="62"/>
      <c r="B1382" s="120"/>
      <c r="C1382" s="236"/>
      <c r="D1382" s="101"/>
      <c r="E1382" s="462"/>
      <c r="F1382" s="79"/>
    </row>
    <row r="1383" spans="1:6" s="80" customFormat="1" ht="11.25">
      <c r="A1383" s="62"/>
      <c r="B1383" s="120"/>
      <c r="C1383" s="236"/>
      <c r="D1383" s="101"/>
      <c r="E1383" s="462"/>
      <c r="F1383" s="79"/>
    </row>
    <row r="1384" spans="1:6" s="80" customFormat="1" ht="11.25">
      <c r="A1384" s="62"/>
      <c r="B1384" s="120"/>
      <c r="C1384" s="236"/>
      <c r="D1384" s="101"/>
      <c r="E1384" s="462"/>
      <c r="F1384" s="79"/>
    </row>
    <row r="1385" spans="1:6" s="80" customFormat="1" ht="11.25">
      <c r="A1385" s="62"/>
      <c r="B1385" s="120"/>
      <c r="C1385" s="236"/>
      <c r="D1385" s="101"/>
      <c r="E1385" s="462"/>
      <c r="F1385" s="79"/>
    </row>
    <row r="1386" spans="1:6" s="80" customFormat="1" ht="11.25">
      <c r="A1386" s="62"/>
      <c r="B1386" s="120"/>
      <c r="C1386" s="236"/>
      <c r="D1386" s="101"/>
      <c r="E1386" s="462"/>
      <c r="F1386" s="79"/>
    </row>
    <row r="1387" spans="1:6" s="80" customFormat="1" ht="11.25">
      <c r="A1387" s="62"/>
      <c r="B1387" s="120"/>
      <c r="C1387" s="236"/>
      <c r="D1387" s="101"/>
      <c r="E1387" s="462"/>
      <c r="F1387" s="79"/>
    </row>
    <row r="1388" spans="1:6" s="80" customFormat="1" ht="11.25">
      <c r="A1388" s="62"/>
      <c r="B1388" s="120"/>
      <c r="C1388" s="236"/>
      <c r="D1388" s="101"/>
      <c r="E1388" s="462"/>
      <c r="F1388" s="79"/>
    </row>
    <row r="1389" spans="1:6" s="80" customFormat="1" ht="11.25">
      <c r="A1389" s="62"/>
      <c r="B1389" s="120"/>
      <c r="C1389" s="236"/>
      <c r="D1389" s="101"/>
      <c r="E1389" s="462"/>
      <c r="F1389" s="79"/>
    </row>
    <row r="1390" spans="1:6" s="80" customFormat="1" ht="11.25">
      <c r="A1390" s="62"/>
      <c r="B1390" s="120"/>
      <c r="C1390" s="236"/>
      <c r="D1390" s="101"/>
      <c r="E1390" s="462"/>
      <c r="F1390" s="79"/>
    </row>
    <row r="1391" spans="1:6" s="80" customFormat="1" ht="11.25">
      <c r="A1391" s="62"/>
      <c r="B1391" s="120"/>
      <c r="C1391" s="236"/>
      <c r="D1391" s="101"/>
      <c r="E1391" s="462"/>
      <c r="F1391" s="79"/>
    </row>
    <row r="1392" spans="1:6" s="80" customFormat="1" ht="11.25">
      <c r="A1392" s="62"/>
      <c r="B1392" s="120"/>
      <c r="C1392" s="236"/>
      <c r="D1392" s="101"/>
      <c r="E1392" s="462"/>
      <c r="F1392" s="79"/>
    </row>
    <row r="1393" spans="1:6" s="80" customFormat="1" ht="11.25">
      <c r="A1393" s="62"/>
      <c r="B1393" s="120"/>
      <c r="C1393" s="236"/>
      <c r="D1393" s="101"/>
      <c r="E1393" s="462"/>
      <c r="F1393" s="79"/>
    </row>
    <row r="1394" spans="1:6" s="80" customFormat="1" ht="11.25">
      <c r="A1394" s="62"/>
      <c r="B1394" s="120"/>
      <c r="C1394" s="236"/>
      <c r="D1394" s="101"/>
      <c r="E1394" s="462"/>
      <c r="F1394" s="79"/>
    </row>
    <row r="1395" spans="1:6" s="80" customFormat="1" ht="11.25">
      <c r="A1395" s="62"/>
      <c r="B1395" s="120"/>
      <c r="C1395" s="236"/>
      <c r="D1395" s="101"/>
      <c r="E1395" s="462"/>
      <c r="F1395" s="79"/>
    </row>
    <row r="1396" spans="1:6" s="80" customFormat="1" ht="11.25">
      <c r="A1396" s="62"/>
      <c r="B1396" s="120"/>
      <c r="C1396" s="236"/>
      <c r="D1396" s="101"/>
      <c r="E1396" s="462"/>
      <c r="F1396" s="79"/>
    </row>
    <row r="1397" spans="1:6" s="80" customFormat="1" ht="11.25">
      <c r="A1397" s="62"/>
      <c r="B1397" s="120"/>
      <c r="C1397" s="236"/>
      <c r="D1397" s="101"/>
      <c r="E1397" s="462"/>
      <c r="F1397" s="79"/>
    </row>
    <row r="1398" spans="1:6" s="80" customFormat="1" ht="11.25">
      <c r="A1398" s="62"/>
      <c r="B1398" s="120"/>
      <c r="C1398" s="236"/>
      <c r="D1398" s="101"/>
      <c r="E1398" s="462"/>
      <c r="F1398" s="79"/>
    </row>
    <row r="1399" spans="1:6" s="80" customFormat="1" ht="11.25">
      <c r="A1399" s="62"/>
      <c r="B1399" s="120"/>
      <c r="C1399" s="236"/>
      <c r="D1399" s="101"/>
      <c r="E1399" s="462"/>
      <c r="F1399" s="79"/>
    </row>
    <row r="1400" spans="1:6" s="80" customFormat="1" ht="11.25">
      <c r="A1400" s="62"/>
      <c r="B1400" s="120"/>
      <c r="C1400" s="236"/>
      <c r="D1400" s="101"/>
      <c r="E1400" s="462"/>
      <c r="F1400" s="79"/>
    </row>
    <row r="1401" spans="1:6" s="80" customFormat="1" ht="11.25">
      <c r="A1401" s="62"/>
      <c r="B1401" s="120"/>
      <c r="C1401" s="236"/>
      <c r="D1401" s="101"/>
      <c r="E1401" s="462"/>
      <c r="F1401" s="79"/>
    </row>
    <row r="1402" spans="1:6" s="80" customFormat="1" ht="11.25">
      <c r="A1402" s="62"/>
      <c r="B1402" s="120"/>
      <c r="C1402" s="236"/>
      <c r="D1402" s="101"/>
      <c r="E1402" s="462"/>
      <c r="F1402" s="79"/>
    </row>
    <row r="1403" spans="1:6" s="80" customFormat="1" ht="11.25">
      <c r="A1403" s="62"/>
      <c r="B1403" s="120"/>
      <c r="C1403" s="236"/>
      <c r="D1403" s="101"/>
      <c r="E1403" s="462"/>
      <c r="F1403" s="79"/>
    </row>
    <row r="1404" spans="1:6" s="80" customFormat="1" ht="11.25">
      <c r="A1404" s="62"/>
      <c r="B1404" s="120"/>
      <c r="C1404" s="236"/>
      <c r="D1404" s="101"/>
      <c r="E1404" s="462"/>
      <c r="F1404" s="79"/>
    </row>
    <row r="1405" spans="1:6" s="80" customFormat="1" ht="11.25">
      <c r="A1405" s="62"/>
      <c r="B1405" s="120"/>
      <c r="C1405" s="236"/>
      <c r="D1405" s="101"/>
      <c r="E1405" s="462"/>
      <c r="F1405" s="79"/>
    </row>
    <row r="1406" spans="1:6" s="80" customFormat="1" ht="11.25">
      <c r="A1406" s="62"/>
      <c r="B1406" s="120"/>
      <c r="C1406" s="236"/>
      <c r="D1406" s="101"/>
      <c r="E1406" s="462"/>
      <c r="F1406" s="79"/>
    </row>
    <row r="1407" spans="1:6" s="80" customFormat="1" ht="11.25">
      <c r="A1407" s="62"/>
      <c r="B1407" s="120"/>
      <c r="C1407" s="236"/>
      <c r="D1407" s="101"/>
      <c r="E1407" s="462"/>
      <c r="F1407" s="79"/>
    </row>
    <row r="1408" spans="1:6" s="80" customFormat="1" ht="11.25">
      <c r="A1408" s="62"/>
      <c r="B1408" s="120"/>
      <c r="C1408" s="236"/>
      <c r="D1408" s="101"/>
      <c r="E1408" s="462"/>
      <c r="F1408" s="79"/>
    </row>
    <row r="1409" spans="1:6" s="80" customFormat="1" ht="11.25">
      <c r="A1409" s="62"/>
      <c r="B1409" s="120"/>
      <c r="C1409" s="236"/>
      <c r="D1409" s="101"/>
      <c r="E1409" s="462"/>
      <c r="F1409" s="79"/>
    </row>
    <row r="1410" spans="1:6" s="80" customFormat="1" ht="11.25">
      <c r="A1410" s="62"/>
      <c r="B1410" s="120"/>
      <c r="C1410" s="236"/>
      <c r="D1410" s="101"/>
      <c r="E1410" s="462"/>
      <c r="F1410" s="79"/>
    </row>
    <row r="1411" spans="1:6" s="80" customFormat="1" ht="11.25">
      <c r="A1411" s="62"/>
      <c r="B1411" s="120"/>
      <c r="C1411" s="236"/>
      <c r="D1411" s="101"/>
      <c r="E1411" s="462"/>
      <c r="F1411" s="79"/>
    </row>
    <row r="1412" spans="1:6" s="80" customFormat="1" ht="11.25">
      <c r="A1412" s="62"/>
      <c r="B1412" s="120"/>
      <c r="C1412" s="236"/>
      <c r="D1412" s="101"/>
      <c r="E1412" s="462"/>
      <c r="F1412" s="79"/>
    </row>
    <row r="1413" spans="1:6" s="80" customFormat="1" ht="11.25">
      <c r="A1413" s="62"/>
      <c r="B1413" s="120"/>
      <c r="C1413" s="236"/>
      <c r="D1413" s="101"/>
      <c r="E1413" s="462"/>
      <c r="F1413" s="79"/>
    </row>
    <row r="1414" spans="1:6" s="80" customFormat="1" ht="11.25">
      <c r="A1414" s="62"/>
      <c r="B1414" s="120"/>
      <c r="C1414" s="236"/>
      <c r="D1414" s="101"/>
      <c r="E1414" s="462"/>
      <c r="F1414" s="79"/>
    </row>
    <row r="1415" spans="1:6" s="80" customFormat="1" ht="11.25">
      <c r="A1415" s="62"/>
      <c r="B1415" s="120"/>
      <c r="C1415" s="236"/>
      <c r="D1415" s="101"/>
      <c r="E1415" s="462"/>
      <c r="F1415" s="79"/>
    </row>
    <row r="1416" spans="1:6" s="80" customFormat="1" ht="11.25">
      <c r="A1416" s="62"/>
      <c r="B1416" s="120"/>
      <c r="C1416" s="236"/>
      <c r="D1416" s="101"/>
      <c r="E1416" s="462"/>
      <c r="F1416" s="79"/>
    </row>
    <row r="1417" spans="1:6" s="80" customFormat="1" ht="11.25">
      <c r="A1417" s="62"/>
      <c r="B1417" s="120"/>
      <c r="C1417" s="236"/>
      <c r="D1417" s="101"/>
      <c r="E1417" s="462"/>
      <c r="F1417" s="79"/>
    </row>
    <row r="1418" spans="1:6" s="80" customFormat="1" ht="11.25">
      <c r="A1418" s="62"/>
      <c r="B1418" s="120"/>
      <c r="C1418" s="236"/>
      <c r="D1418" s="101"/>
      <c r="E1418" s="462"/>
      <c r="F1418" s="79"/>
    </row>
    <row r="1419" spans="1:6" s="80" customFormat="1" ht="11.25">
      <c r="A1419" s="62"/>
      <c r="B1419" s="120"/>
      <c r="C1419" s="236"/>
      <c r="D1419" s="101"/>
      <c r="E1419" s="462"/>
      <c r="F1419" s="79"/>
    </row>
    <row r="1420" spans="1:6" s="80" customFormat="1" ht="11.25">
      <c r="A1420" s="62"/>
      <c r="B1420" s="120"/>
      <c r="C1420" s="236"/>
      <c r="D1420" s="101"/>
      <c r="E1420" s="462"/>
      <c r="F1420" s="79"/>
    </row>
    <row r="1421" spans="1:6" s="80" customFormat="1" ht="11.25">
      <c r="A1421" s="62"/>
      <c r="B1421" s="120"/>
      <c r="C1421" s="236"/>
      <c r="D1421" s="101"/>
      <c r="E1421" s="462"/>
      <c r="F1421" s="79"/>
    </row>
    <row r="1422" spans="1:6" s="80" customFormat="1" ht="11.25">
      <c r="A1422" s="62"/>
      <c r="B1422" s="120"/>
      <c r="C1422" s="236"/>
      <c r="D1422" s="101"/>
      <c r="E1422" s="462"/>
      <c r="F1422" s="79"/>
    </row>
    <row r="1423" spans="1:6" s="80" customFormat="1" ht="11.25">
      <c r="A1423" s="62"/>
      <c r="B1423" s="120"/>
      <c r="C1423" s="236"/>
      <c r="D1423" s="101"/>
      <c r="E1423" s="462"/>
      <c r="F1423" s="79"/>
    </row>
    <row r="1424" spans="1:6" s="80" customFormat="1" ht="11.25">
      <c r="A1424" s="62"/>
      <c r="B1424" s="120"/>
      <c r="C1424" s="236"/>
      <c r="D1424" s="101"/>
      <c r="E1424" s="462"/>
      <c r="F1424" s="79"/>
    </row>
    <row r="1425" spans="1:6" s="80" customFormat="1" ht="11.25">
      <c r="A1425" s="62"/>
      <c r="B1425" s="120"/>
      <c r="C1425" s="236"/>
      <c r="D1425" s="101"/>
      <c r="E1425" s="462"/>
      <c r="F1425" s="79"/>
    </row>
    <row r="1426" spans="1:6" s="80" customFormat="1" ht="11.25">
      <c r="A1426" s="62"/>
      <c r="B1426" s="120"/>
      <c r="C1426" s="236"/>
      <c r="D1426" s="101"/>
      <c r="E1426" s="462"/>
      <c r="F1426" s="79"/>
    </row>
    <row r="1427" spans="1:6" s="80" customFormat="1" ht="11.25">
      <c r="A1427" s="62"/>
      <c r="B1427" s="120"/>
      <c r="C1427" s="236"/>
      <c r="D1427" s="101"/>
      <c r="E1427" s="462"/>
      <c r="F1427" s="79"/>
    </row>
    <row r="1428" spans="1:6" s="80" customFormat="1" ht="11.25">
      <c r="A1428" s="62"/>
      <c r="B1428" s="120"/>
      <c r="C1428" s="236"/>
      <c r="D1428" s="101"/>
      <c r="E1428" s="462"/>
      <c r="F1428" s="79"/>
    </row>
    <row r="1429" spans="1:6" s="80" customFormat="1" ht="11.25">
      <c r="A1429" s="62"/>
      <c r="B1429" s="120"/>
      <c r="C1429" s="236"/>
      <c r="D1429" s="101"/>
      <c r="E1429" s="462"/>
      <c r="F1429" s="79"/>
    </row>
    <row r="1430" spans="1:6" s="80" customFormat="1" ht="11.25">
      <c r="A1430" s="62"/>
      <c r="B1430" s="120"/>
      <c r="C1430" s="236"/>
      <c r="D1430" s="101"/>
      <c r="E1430" s="462"/>
      <c r="F1430" s="79"/>
    </row>
    <row r="1431" spans="1:6" s="80" customFormat="1" ht="11.25">
      <c r="A1431" s="62"/>
      <c r="B1431" s="120"/>
      <c r="C1431" s="236"/>
      <c r="D1431" s="101"/>
      <c r="E1431" s="462"/>
      <c r="F1431" s="79"/>
    </row>
    <row r="1432" spans="1:6" s="80" customFormat="1" ht="11.25">
      <c r="A1432" s="62"/>
      <c r="B1432" s="120"/>
      <c r="C1432" s="236"/>
      <c r="D1432" s="101"/>
      <c r="E1432" s="462"/>
      <c r="F1432" s="79"/>
    </row>
    <row r="1433" spans="1:6" s="80" customFormat="1" ht="11.25">
      <c r="A1433" s="62"/>
      <c r="B1433" s="120"/>
      <c r="C1433" s="236"/>
      <c r="D1433" s="101"/>
      <c r="E1433" s="462"/>
      <c r="F1433" s="79"/>
    </row>
    <row r="1434" spans="1:6" s="80" customFormat="1" ht="11.25">
      <c r="A1434" s="62"/>
      <c r="B1434" s="120"/>
      <c r="C1434" s="236"/>
      <c r="D1434" s="101"/>
      <c r="E1434" s="462"/>
      <c r="F1434" s="79"/>
    </row>
    <row r="1435" spans="1:6" s="80" customFormat="1" ht="11.25">
      <c r="A1435" s="62"/>
      <c r="B1435" s="120"/>
      <c r="C1435" s="236"/>
      <c r="D1435" s="101"/>
      <c r="E1435" s="462"/>
      <c r="F1435" s="79"/>
    </row>
    <row r="1436" spans="1:6" s="80" customFormat="1" ht="11.25">
      <c r="A1436" s="62"/>
      <c r="B1436" s="120"/>
      <c r="C1436" s="236"/>
      <c r="D1436" s="101"/>
      <c r="E1436" s="462"/>
      <c r="F1436" s="79"/>
    </row>
    <row r="1437" spans="1:6" s="80" customFormat="1" ht="11.25">
      <c r="A1437" s="62"/>
      <c r="B1437" s="120"/>
      <c r="C1437" s="236"/>
      <c r="D1437" s="101"/>
      <c r="E1437" s="462"/>
      <c r="F1437" s="79"/>
    </row>
    <row r="1438" spans="1:6" s="80" customFormat="1" ht="11.25">
      <c r="A1438" s="62"/>
      <c r="B1438" s="120"/>
      <c r="C1438" s="236"/>
      <c r="D1438" s="101"/>
      <c r="E1438" s="462"/>
      <c r="F1438" s="79"/>
    </row>
    <row r="1439" spans="1:6" s="80" customFormat="1" ht="11.25">
      <c r="A1439" s="62"/>
      <c r="B1439" s="120"/>
      <c r="C1439" s="236"/>
      <c r="D1439" s="101"/>
      <c r="E1439" s="462"/>
      <c r="F1439" s="79"/>
    </row>
    <row r="1440" spans="1:6" s="80" customFormat="1" ht="11.25">
      <c r="A1440" s="62"/>
      <c r="B1440" s="120"/>
      <c r="C1440" s="236"/>
      <c r="D1440" s="101"/>
      <c r="E1440" s="462"/>
      <c r="F1440" s="79"/>
    </row>
    <row r="1441" spans="1:6" s="80" customFormat="1" ht="11.25">
      <c r="A1441" s="62"/>
      <c r="B1441" s="120"/>
      <c r="C1441" s="236"/>
      <c r="D1441" s="101"/>
      <c r="E1441" s="462"/>
      <c r="F1441" s="79"/>
    </row>
    <row r="1442" spans="1:6" s="80" customFormat="1" ht="11.25">
      <c r="A1442" s="62"/>
      <c r="B1442" s="120"/>
      <c r="C1442" s="236"/>
      <c r="D1442" s="101"/>
      <c r="E1442" s="462"/>
      <c r="F1442" s="79"/>
    </row>
    <row r="1443" spans="1:6" s="80" customFormat="1" ht="11.25">
      <c r="A1443" s="62"/>
      <c r="B1443" s="120"/>
      <c r="C1443" s="236"/>
      <c r="D1443" s="101"/>
      <c r="E1443" s="462"/>
      <c r="F1443" s="79"/>
    </row>
    <row r="1444" spans="1:6" s="80" customFormat="1" ht="11.25">
      <c r="A1444" s="62"/>
      <c r="B1444" s="120"/>
      <c r="C1444" s="236"/>
      <c r="D1444" s="101"/>
      <c r="E1444" s="462"/>
      <c r="F1444" s="79"/>
    </row>
    <row r="1445" spans="1:6" s="80" customFormat="1" ht="11.25">
      <c r="A1445" s="62"/>
      <c r="B1445" s="120"/>
      <c r="C1445" s="236"/>
      <c r="D1445" s="101"/>
      <c r="E1445" s="462"/>
      <c r="F1445" s="79"/>
    </row>
    <row r="1446" spans="1:6" s="80" customFormat="1" ht="11.25">
      <c r="A1446" s="62"/>
      <c r="B1446" s="120"/>
      <c r="C1446" s="236"/>
      <c r="D1446" s="101"/>
      <c r="E1446" s="462"/>
      <c r="F1446" s="79"/>
    </row>
    <row r="1447" spans="1:12" ht="11.25">
      <c r="A1447" s="62"/>
      <c r="D1447" s="101"/>
      <c r="E1447" s="462"/>
      <c r="F1447" s="79"/>
      <c r="G1447" s="80"/>
      <c r="H1447" s="80"/>
      <c r="I1447" s="80"/>
      <c r="J1447" s="80"/>
      <c r="K1447" s="80"/>
      <c r="L1447" s="80"/>
    </row>
    <row r="1448" spans="1:11" ht="11.25">
      <c r="A1448" s="62"/>
      <c r="D1448" s="101"/>
      <c r="E1448" s="462"/>
      <c r="F1448" s="79"/>
      <c r="G1448" s="80"/>
      <c r="H1448" s="80"/>
      <c r="I1448" s="80"/>
      <c r="J1448" s="80"/>
      <c r="K1448" s="80"/>
    </row>
    <row r="1449" spans="1:11" ht="11.25">
      <c r="A1449" s="62"/>
      <c r="D1449" s="101"/>
      <c r="E1449" s="462"/>
      <c r="F1449" s="79"/>
      <c r="G1449" s="80"/>
      <c r="H1449" s="80"/>
      <c r="I1449" s="80"/>
      <c r="J1449" s="80"/>
      <c r="K1449" s="80"/>
    </row>
    <row r="1450" spans="1:11" ht="11.25">
      <c r="A1450" s="62"/>
      <c r="D1450" s="101"/>
      <c r="E1450" s="462"/>
      <c r="F1450" s="79"/>
      <c r="G1450" s="80"/>
      <c r="H1450" s="80"/>
      <c r="I1450" s="80"/>
      <c r="J1450" s="80"/>
      <c r="K1450" s="80"/>
    </row>
    <row r="1451" spans="1:11" ht="11.25">
      <c r="A1451" s="62"/>
      <c r="D1451" s="101"/>
      <c r="E1451" s="462"/>
      <c r="F1451" s="79"/>
      <c r="G1451" s="80"/>
      <c r="H1451" s="80"/>
      <c r="I1451" s="80"/>
      <c r="J1451" s="80"/>
      <c r="K1451" s="80"/>
    </row>
  </sheetData>
  <sheetProtection password="CCAA" sheet="1" objects="1" scenarios="1" selectLockedCells="1"/>
  <mergeCells count="1">
    <mergeCell ref="B67:D67"/>
  </mergeCells>
  <printOptions/>
  <pageMargins left="1.1811023622047245" right="0.3937007874015748" top="0.7874015748031497" bottom="0.7874015748031497" header="0.31496062992125984" footer="0"/>
  <pageSetup firstPageNumber="19" useFirstPageNumber="1" horizontalDpi="300" verticalDpi="300" orientation="portrait" paperSize="9" scale="96" r:id="rId1"/>
  <headerFooter alignWithMargins="0">
    <oddHeader>&amp;C&amp;"Arial,Poševno"FEKALNA KANALIZACIJA ROMSKEGA NASELJA ŠMIHEL - ČRPALIŠČE gradbeni del</oddHeader>
    <oddFooter>&amp;L&amp;8Topos, d.o.o., št. načrta 11/06, marec 2007&amp;R&amp;P</oddFooter>
  </headerFooter>
  <rowBreaks count="1" manualBreakCount="1">
    <brk id="36" max="5" man="1"/>
  </rowBreaks>
</worksheet>
</file>

<file path=xl/worksheets/sheet8.xml><?xml version="1.0" encoding="utf-8"?>
<worksheet xmlns="http://schemas.openxmlformats.org/spreadsheetml/2006/main" xmlns:r="http://schemas.openxmlformats.org/officeDocument/2006/relationships">
  <dimension ref="A1:F141"/>
  <sheetViews>
    <sheetView view="pageBreakPreview" zoomScale="115" zoomScaleSheetLayoutView="115" workbookViewId="0" topLeftCell="A5">
      <selection activeCell="E31" sqref="E31"/>
    </sheetView>
  </sheetViews>
  <sheetFormatPr defaultColWidth="9.140625" defaultRowHeight="12.75"/>
  <cols>
    <col min="1" max="1" width="7.7109375" style="0" customWidth="1"/>
    <col min="2" max="2" width="49.421875" style="0" customWidth="1"/>
    <col min="3" max="3" width="10.28125" style="237" customWidth="1"/>
    <col min="4" max="4" width="7.57421875" style="0" customWidth="1"/>
    <col min="5" max="5" width="13.140625" style="0" customWidth="1"/>
    <col min="6" max="6" width="15.28125" style="0" customWidth="1"/>
  </cols>
  <sheetData>
    <row r="1" spans="1:6" s="1" customFormat="1" ht="12" thickBot="1">
      <c r="A1" s="268" t="s">
        <v>0</v>
      </c>
      <c r="B1" s="269" t="s">
        <v>1</v>
      </c>
      <c r="C1" s="270" t="s">
        <v>2</v>
      </c>
      <c r="D1" s="271" t="s">
        <v>3</v>
      </c>
      <c r="E1" s="272" t="s">
        <v>241</v>
      </c>
      <c r="F1" s="273" t="s">
        <v>242</v>
      </c>
    </row>
    <row r="2" spans="1:6" ht="12.75">
      <c r="A2" s="64"/>
      <c r="B2" s="116"/>
      <c r="C2" s="230"/>
      <c r="D2" s="106"/>
      <c r="E2" s="113"/>
      <c r="F2" s="65"/>
    </row>
    <row r="3" spans="1:6" ht="12.75">
      <c r="A3" s="68" t="s">
        <v>8</v>
      </c>
      <c r="B3" s="117" t="s">
        <v>196</v>
      </c>
      <c r="C3" s="231"/>
      <c r="D3" s="107"/>
      <c r="E3" s="102"/>
      <c r="F3" s="69"/>
    </row>
    <row r="4" spans="1:6" ht="12.75">
      <c r="A4" s="68"/>
      <c r="B4" s="117"/>
      <c r="C4" s="231"/>
      <c r="D4" s="107"/>
      <c r="E4" s="102"/>
      <c r="F4" s="69"/>
    </row>
    <row r="5" spans="1:6" ht="22.5">
      <c r="A5" s="71"/>
      <c r="B5" s="118" t="s">
        <v>224</v>
      </c>
      <c r="C5" s="232"/>
      <c r="D5" s="108"/>
      <c r="E5" s="114"/>
      <c r="F5" s="72"/>
    </row>
    <row r="6" spans="1:6" ht="12.75">
      <c r="A6" s="71"/>
      <c r="B6" s="274"/>
      <c r="C6" s="232"/>
      <c r="D6" s="108"/>
      <c r="E6" s="114"/>
      <c r="F6" s="72"/>
    </row>
    <row r="7" spans="1:6" ht="33.75" customHeight="1">
      <c r="A7" s="219" t="s">
        <v>10</v>
      </c>
      <c r="B7" s="226" t="s">
        <v>256</v>
      </c>
      <c r="C7" s="233">
        <v>1</v>
      </c>
      <c r="D7" s="355" t="s">
        <v>79</v>
      </c>
      <c r="E7" s="460"/>
      <c r="F7" s="33">
        <v>0</v>
      </c>
    </row>
    <row r="8" spans="1:6" ht="33" customHeight="1">
      <c r="A8" s="219"/>
      <c r="B8" s="226" t="s">
        <v>257</v>
      </c>
      <c r="C8" s="233"/>
      <c r="D8" s="109"/>
      <c r="E8" s="96"/>
      <c r="F8" s="33"/>
    </row>
    <row r="9" spans="1:6" ht="14.25" customHeight="1">
      <c r="A9" s="219"/>
      <c r="B9" s="218" t="s">
        <v>153</v>
      </c>
      <c r="C9" s="233"/>
      <c r="D9" s="109"/>
      <c r="E9" s="96"/>
      <c r="F9" s="33"/>
    </row>
    <row r="10" spans="1:6" ht="14.25" customHeight="1">
      <c r="A10" s="219"/>
      <c r="B10" s="218" t="s">
        <v>154</v>
      </c>
      <c r="C10" s="233"/>
      <c r="D10" s="109"/>
      <c r="E10" s="96"/>
      <c r="F10" s="33"/>
    </row>
    <row r="11" spans="1:6" ht="14.25" customHeight="1">
      <c r="A11" s="219"/>
      <c r="B11" s="218" t="s">
        <v>195</v>
      </c>
      <c r="C11" s="233"/>
      <c r="D11" s="109"/>
      <c r="E11" s="96"/>
      <c r="F11" s="33"/>
    </row>
    <row r="12" spans="1:6" ht="14.25" customHeight="1">
      <c r="A12" s="219"/>
      <c r="B12" s="218" t="s">
        <v>197</v>
      </c>
      <c r="C12" s="233"/>
      <c r="D12" s="109"/>
      <c r="E12" s="96"/>
      <c r="F12" s="33"/>
    </row>
    <row r="13" spans="1:6" ht="68.25" customHeight="1">
      <c r="A13" s="219"/>
      <c r="B13" s="226" t="s">
        <v>258</v>
      </c>
      <c r="C13" s="233"/>
      <c r="D13" s="109"/>
      <c r="E13" s="96"/>
      <c r="F13" s="33"/>
    </row>
    <row r="14" spans="1:6" ht="51" customHeight="1">
      <c r="A14" s="219"/>
      <c r="B14" s="226" t="s">
        <v>194</v>
      </c>
      <c r="C14" s="233"/>
      <c r="D14" s="109"/>
      <c r="E14" s="96"/>
      <c r="F14" s="33"/>
    </row>
    <row r="15" spans="1:6" ht="13.5" customHeight="1">
      <c r="A15" s="219"/>
      <c r="B15" s="218"/>
      <c r="C15" s="233">
        <v>1</v>
      </c>
      <c r="D15" s="227" t="s">
        <v>79</v>
      </c>
      <c r="E15" s="461"/>
      <c r="F15" s="47">
        <f>C15*E15</f>
        <v>0</v>
      </c>
    </row>
    <row r="16" spans="1:6" ht="12.75">
      <c r="A16" s="68"/>
      <c r="B16" s="117"/>
      <c r="C16" s="104"/>
      <c r="D16" s="101"/>
      <c r="E16" s="112"/>
      <c r="F16" s="81"/>
    </row>
    <row r="17" spans="1:6" ht="12.75">
      <c r="A17" s="161" t="s">
        <v>12</v>
      </c>
      <c r="B17" s="228" t="s">
        <v>211</v>
      </c>
      <c r="C17" s="104"/>
      <c r="D17" s="101"/>
      <c r="E17" s="112"/>
      <c r="F17" s="79"/>
    </row>
    <row r="18" spans="1:6" ht="12.75">
      <c r="A18" s="220"/>
      <c r="B18" s="228" t="s">
        <v>198</v>
      </c>
      <c r="C18" s="104"/>
      <c r="D18" s="101"/>
      <c r="E18" s="112"/>
      <c r="F18" s="79"/>
    </row>
    <row r="19" spans="1:6" ht="12.75">
      <c r="A19" s="159"/>
      <c r="B19" s="228" t="s">
        <v>199</v>
      </c>
      <c r="C19" s="104"/>
      <c r="D19" s="101"/>
      <c r="E19" s="112"/>
      <c r="F19" s="79"/>
    </row>
    <row r="20" spans="1:6" ht="12.75">
      <c r="A20" s="159"/>
      <c r="B20" s="228" t="s">
        <v>200</v>
      </c>
      <c r="C20" s="104"/>
      <c r="D20" s="101"/>
      <c r="E20" s="112"/>
      <c r="F20" s="79"/>
    </row>
    <row r="21" spans="1:6" ht="12.75">
      <c r="A21" s="159"/>
      <c r="B21" s="228" t="s">
        <v>201</v>
      </c>
      <c r="C21" s="104"/>
      <c r="D21" s="101"/>
      <c r="E21" s="112"/>
      <c r="F21" s="79"/>
    </row>
    <row r="22" spans="1:6" ht="12.75">
      <c r="A22" s="159"/>
      <c r="B22" s="228" t="s">
        <v>202</v>
      </c>
      <c r="C22" s="104"/>
      <c r="D22" s="101"/>
      <c r="E22" s="112"/>
      <c r="F22" s="79"/>
    </row>
    <row r="23" spans="1:6" ht="12.75">
      <c r="A23" s="159"/>
      <c r="B23" s="228" t="s">
        <v>203</v>
      </c>
      <c r="C23" s="104"/>
      <c r="D23" s="101"/>
      <c r="E23" s="112"/>
      <c r="F23" s="79"/>
    </row>
    <row r="24" spans="1:6" ht="12.75">
      <c r="A24" s="159"/>
      <c r="B24" s="228" t="s">
        <v>204</v>
      </c>
      <c r="C24" s="104"/>
      <c r="D24" s="101"/>
      <c r="E24" s="112"/>
      <c r="F24" s="79"/>
    </row>
    <row r="25" spans="1:6" ht="12.75">
      <c r="A25" s="159"/>
      <c r="B25" s="228" t="s">
        <v>205</v>
      </c>
      <c r="C25" s="104"/>
      <c r="D25" s="101"/>
      <c r="E25" s="112"/>
      <c r="F25" s="79"/>
    </row>
    <row r="26" spans="1:6" ht="12.75">
      <c r="A26" s="159"/>
      <c r="B26" s="228" t="s">
        <v>206</v>
      </c>
      <c r="C26" s="104"/>
      <c r="D26" s="101"/>
      <c r="E26" s="112"/>
      <c r="F26" s="79"/>
    </row>
    <row r="27" spans="1:6" ht="12.75">
      <c r="A27" s="159"/>
      <c r="B27" s="228" t="s">
        <v>207</v>
      </c>
      <c r="C27" s="104"/>
      <c r="D27" s="101"/>
      <c r="E27" s="112"/>
      <c r="F27" s="79"/>
    </row>
    <row r="28" spans="1:6" ht="12.75">
      <c r="A28" s="159"/>
      <c r="B28" s="228" t="s">
        <v>208</v>
      </c>
      <c r="C28" s="104"/>
      <c r="D28" s="101"/>
      <c r="E28" s="112"/>
      <c r="F28" s="79"/>
    </row>
    <row r="29" spans="1:6" ht="12.75">
      <c r="A29" s="159"/>
      <c r="B29" s="228" t="s">
        <v>209</v>
      </c>
      <c r="C29" s="104"/>
      <c r="D29" s="101"/>
      <c r="E29" s="112"/>
      <c r="F29" s="79"/>
    </row>
    <row r="30" spans="1:6" ht="12.75">
      <c r="A30" s="159"/>
      <c r="B30" s="228" t="s">
        <v>210</v>
      </c>
      <c r="C30" s="97"/>
      <c r="D30" s="98"/>
      <c r="E30" s="115"/>
      <c r="F30" s="79"/>
    </row>
    <row r="31" spans="1:6" ht="12.75">
      <c r="A31" s="159"/>
      <c r="B31" s="224"/>
      <c r="C31" s="104">
        <v>1</v>
      </c>
      <c r="D31" s="229" t="s">
        <v>79</v>
      </c>
      <c r="E31" s="462"/>
      <c r="F31" s="79">
        <f>C31*E31</f>
        <v>0</v>
      </c>
    </row>
    <row r="32" spans="1:6" ht="12.75">
      <c r="A32" s="159"/>
      <c r="B32" s="224"/>
      <c r="C32" s="104"/>
      <c r="D32" s="101"/>
      <c r="E32" s="112"/>
      <c r="F32" s="79"/>
    </row>
    <row r="33" spans="1:6" ht="27.75" customHeight="1">
      <c r="A33" s="161" t="s">
        <v>15</v>
      </c>
      <c r="B33" s="226" t="s">
        <v>155</v>
      </c>
      <c r="C33" s="104"/>
      <c r="D33" s="101"/>
      <c r="E33" s="112"/>
      <c r="F33" s="79"/>
    </row>
    <row r="34" spans="1:6" ht="12.75">
      <c r="A34" s="159"/>
      <c r="B34" s="218" t="s">
        <v>14</v>
      </c>
      <c r="C34" s="104">
        <v>1</v>
      </c>
      <c r="D34" s="229" t="s">
        <v>79</v>
      </c>
      <c r="E34" s="462"/>
      <c r="F34" s="79">
        <f>C34*E34</f>
        <v>0</v>
      </c>
    </row>
    <row r="35" spans="1:6" ht="12.75">
      <c r="A35" s="159"/>
      <c r="B35" s="224"/>
      <c r="C35" s="104"/>
      <c r="D35" s="101"/>
      <c r="E35" s="112"/>
      <c r="F35" s="79"/>
    </row>
    <row r="36" spans="1:6" ht="13.5" thickBot="1">
      <c r="A36" s="239" t="s">
        <v>8</v>
      </c>
      <c r="B36" s="240" t="s">
        <v>212</v>
      </c>
      <c r="C36" s="241"/>
      <c r="D36" s="242"/>
      <c r="E36" s="243"/>
      <c r="F36" s="244">
        <f>SUM(F15:F35)</f>
        <v>0</v>
      </c>
    </row>
    <row r="37" spans="1:2" ht="12.75">
      <c r="A37" s="221"/>
      <c r="B37" s="221"/>
    </row>
    <row r="38" spans="1:2" ht="12.75">
      <c r="A38" s="221"/>
      <c r="B38" s="221"/>
    </row>
    <row r="39" spans="1:2" ht="12.75">
      <c r="A39" s="221"/>
      <c r="B39" s="221"/>
    </row>
    <row r="40" spans="1:2" ht="12.75">
      <c r="A40" s="221"/>
      <c r="B40" s="221"/>
    </row>
    <row r="41" spans="1:2" ht="12.75">
      <c r="A41" s="221"/>
      <c r="B41" s="221"/>
    </row>
    <row r="42" spans="1:2" ht="12.75">
      <c r="A42" s="221"/>
      <c r="B42" s="221"/>
    </row>
    <row r="43" spans="1:2" ht="12.75">
      <c r="A43" s="221"/>
      <c r="B43" s="221"/>
    </row>
    <row r="44" spans="1:2" ht="12.75">
      <c r="A44" s="221"/>
      <c r="B44" s="221"/>
    </row>
    <row r="45" spans="1:2" ht="12.75">
      <c r="A45" s="221"/>
      <c r="B45" s="221"/>
    </row>
    <row r="46" spans="1:2" ht="12.75">
      <c r="A46" s="221"/>
      <c r="B46" s="221"/>
    </row>
    <row r="47" spans="1:2" ht="12.75">
      <c r="A47" s="221"/>
      <c r="B47" s="221"/>
    </row>
    <row r="48" spans="1:2" ht="12.75">
      <c r="A48" s="221"/>
      <c r="B48" s="221"/>
    </row>
    <row r="49" spans="1:2" ht="12.75">
      <c r="A49" s="221"/>
      <c r="B49" s="221"/>
    </row>
    <row r="50" spans="1:2" ht="12.75">
      <c r="A50" s="221"/>
      <c r="B50" s="221"/>
    </row>
    <row r="51" spans="1:2" ht="12.75">
      <c r="A51" s="221"/>
      <c r="B51" s="221"/>
    </row>
    <row r="52" spans="1:2" ht="12.75">
      <c r="A52" s="221"/>
      <c r="B52" s="221"/>
    </row>
    <row r="53" spans="1:2" ht="12.75">
      <c r="A53" s="221"/>
      <c r="B53" s="221"/>
    </row>
    <row r="54" spans="1:2" ht="12.75">
      <c r="A54" s="221"/>
      <c r="B54" s="221"/>
    </row>
    <row r="55" spans="1:2" ht="12.75">
      <c r="A55" s="221"/>
      <c r="B55" s="221"/>
    </row>
    <row r="56" spans="1:2" ht="12.75">
      <c r="A56" s="221"/>
      <c r="B56" s="221"/>
    </row>
    <row r="57" spans="1:2" ht="12.75">
      <c r="A57" s="221"/>
      <c r="B57" s="221"/>
    </row>
    <row r="58" spans="1:2" ht="12.75">
      <c r="A58" s="221"/>
      <c r="B58" s="221"/>
    </row>
    <row r="59" spans="1:2" ht="12.75">
      <c r="A59" s="221"/>
      <c r="B59" s="221"/>
    </row>
    <row r="60" spans="1:2" ht="12.75">
      <c r="A60" s="221"/>
      <c r="B60" s="221"/>
    </row>
    <row r="61" spans="1:2" ht="12.75">
      <c r="A61" s="221"/>
      <c r="B61" s="221"/>
    </row>
    <row r="62" spans="1:2" ht="12.75">
      <c r="A62" s="221"/>
      <c r="B62" s="221"/>
    </row>
    <row r="63" spans="1:2" ht="12.75">
      <c r="A63" s="221"/>
      <c r="B63" s="221"/>
    </row>
    <row r="64" spans="1:2" ht="12.75">
      <c r="A64" s="221"/>
      <c r="B64" s="221"/>
    </row>
    <row r="65" spans="1:2" ht="12.75">
      <c r="A65" s="221"/>
      <c r="B65" s="221"/>
    </row>
    <row r="66" spans="1:2" ht="12.75">
      <c r="A66" s="221"/>
      <c r="B66" s="221"/>
    </row>
    <row r="67" spans="1:2" ht="12.75">
      <c r="A67" s="221"/>
      <c r="B67" s="221"/>
    </row>
    <row r="68" spans="1:2" ht="12.75">
      <c r="A68" s="221"/>
      <c r="B68" s="221"/>
    </row>
    <row r="69" spans="1:2" ht="12.75">
      <c r="A69" s="221"/>
      <c r="B69" s="221"/>
    </row>
    <row r="70" spans="1:2" ht="12.75">
      <c r="A70" s="221"/>
      <c r="B70" s="221"/>
    </row>
    <row r="71" spans="1:2" ht="12.75">
      <c r="A71" s="221"/>
      <c r="B71" s="221"/>
    </row>
    <row r="72" spans="1:2" ht="12.75">
      <c r="A72" s="221"/>
      <c r="B72" s="221"/>
    </row>
    <row r="73" spans="1:2" ht="12.75">
      <c r="A73" s="221"/>
      <c r="B73" s="221"/>
    </row>
    <row r="74" spans="1:2" ht="12.75">
      <c r="A74" s="221"/>
      <c r="B74" s="221"/>
    </row>
    <row r="75" spans="1:2" ht="12.75">
      <c r="A75" s="221"/>
      <c r="B75" s="221"/>
    </row>
    <row r="76" spans="1:2" ht="12.75">
      <c r="A76" s="221"/>
      <c r="B76" s="221"/>
    </row>
    <row r="77" spans="1:2" ht="12.75">
      <c r="A77" s="221"/>
      <c r="B77" s="221"/>
    </row>
    <row r="78" spans="1:2" ht="12.75">
      <c r="A78" s="221"/>
      <c r="B78" s="221"/>
    </row>
    <row r="79" spans="1:2" ht="12.75">
      <c r="A79" s="221"/>
      <c r="B79" s="221"/>
    </row>
    <row r="80" spans="1:2" ht="12.75">
      <c r="A80" s="221"/>
      <c r="B80" s="221"/>
    </row>
    <row r="81" spans="1:2" ht="12.75">
      <c r="A81" s="221"/>
      <c r="B81" s="221"/>
    </row>
    <row r="82" spans="1:2" ht="12.75">
      <c r="A82" s="221"/>
      <c r="B82" s="221"/>
    </row>
    <row r="83" spans="1:2" ht="12.75">
      <c r="A83" s="221"/>
      <c r="B83" s="221"/>
    </row>
    <row r="84" spans="1:2" ht="12.75">
      <c r="A84" s="221"/>
      <c r="B84" s="221"/>
    </row>
    <row r="85" spans="1:2" ht="12.75">
      <c r="A85" s="221"/>
      <c r="B85" s="221"/>
    </row>
    <row r="86" spans="1:2" ht="12.75">
      <c r="A86" s="221"/>
      <c r="B86" s="221"/>
    </row>
    <row r="87" spans="1:2" ht="12.75">
      <c r="A87" s="221"/>
      <c r="B87" s="221"/>
    </row>
    <row r="88" spans="1:2" ht="12.75">
      <c r="A88" s="221"/>
      <c r="B88" s="221"/>
    </row>
    <row r="89" spans="1:2" ht="12.75">
      <c r="A89" s="221"/>
      <c r="B89" s="221"/>
    </row>
    <row r="90" spans="1:2" ht="12.75">
      <c r="A90" s="221"/>
      <c r="B90" s="221"/>
    </row>
    <row r="91" spans="1:2" ht="12.75">
      <c r="A91" s="221"/>
      <c r="B91" s="221"/>
    </row>
    <row r="92" spans="1:2" ht="12.75">
      <c r="A92" s="221"/>
      <c r="B92" s="221"/>
    </row>
    <row r="93" spans="1:2" ht="12.75">
      <c r="A93" s="221"/>
      <c r="B93" s="221"/>
    </row>
    <row r="94" spans="1:2" ht="12.75">
      <c r="A94" s="221"/>
      <c r="B94" s="221"/>
    </row>
    <row r="95" spans="1:2" ht="12.75">
      <c r="A95" s="221"/>
      <c r="B95" s="221"/>
    </row>
    <row r="96" spans="1:2" ht="12.75">
      <c r="A96" s="221"/>
      <c r="B96" s="221"/>
    </row>
    <row r="97" spans="1:2" ht="12.75">
      <c r="A97" s="221"/>
      <c r="B97" s="221"/>
    </row>
    <row r="98" spans="1:2" ht="12.75">
      <c r="A98" s="221"/>
      <c r="B98" s="221"/>
    </row>
    <row r="99" spans="1:2" ht="12.75">
      <c r="A99" s="221"/>
      <c r="B99" s="221"/>
    </row>
    <row r="100" spans="1:2" ht="12.75">
      <c r="A100" s="221"/>
      <c r="B100" s="221"/>
    </row>
    <row r="101" spans="1:2" ht="12.75">
      <c r="A101" s="221"/>
      <c r="B101" s="221"/>
    </row>
    <row r="102" spans="1:2" ht="12.75">
      <c r="A102" s="221"/>
      <c r="B102" s="221"/>
    </row>
    <row r="103" spans="1:2" ht="12.75">
      <c r="A103" s="221"/>
      <c r="B103" s="221"/>
    </row>
    <row r="104" spans="1:2" ht="12.75">
      <c r="A104" s="221"/>
      <c r="B104" s="221"/>
    </row>
    <row r="105" spans="1:2" ht="12.75">
      <c r="A105" s="221"/>
      <c r="B105" s="221"/>
    </row>
    <row r="106" spans="1:2" ht="12.75">
      <c r="A106" s="221"/>
      <c r="B106" s="221"/>
    </row>
    <row r="107" spans="1:2" ht="12.75">
      <c r="A107" s="221"/>
      <c r="B107" s="221"/>
    </row>
    <row r="108" spans="1:2" ht="12.75">
      <c r="A108" s="221"/>
      <c r="B108" s="221"/>
    </row>
    <row r="109" spans="1:2" ht="12.75">
      <c r="A109" s="221"/>
      <c r="B109" s="221"/>
    </row>
    <row r="110" spans="1:2" ht="12.75">
      <c r="A110" s="221"/>
      <c r="B110" s="221"/>
    </row>
    <row r="111" spans="1:2" ht="12.75">
      <c r="A111" s="221"/>
      <c r="B111" s="221"/>
    </row>
    <row r="112" spans="1:2" ht="12.75">
      <c r="A112" s="221"/>
      <c r="B112" s="221"/>
    </row>
    <row r="113" spans="1:2" ht="12.75">
      <c r="A113" s="221"/>
      <c r="B113" s="221"/>
    </row>
    <row r="114" spans="1:2" ht="12.75">
      <c r="A114" s="221"/>
      <c r="B114" s="221"/>
    </row>
    <row r="115" spans="1:2" ht="12.75">
      <c r="A115" s="221"/>
      <c r="B115" s="221"/>
    </row>
    <row r="116" spans="1:2" ht="12.75">
      <c r="A116" s="221"/>
      <c r="B116" s="221"/>
    </row>
    <row r="117" spans="1:2" ht="12.75">
      <c r="A117" s="221"/>
      <c r="B117" s="221"/>
    </row>
    <row r="118" spans="1:2" ht="12.75">
      <c r="A118" s="221"/>
      <c r="B118" s="221"/>
    </row>
    <row r="119" spans="1:2" ht="12.75">
      <c r="A119" s="221"/>
      <c r="B119" s="221"/>
    </row>
    <row r="120" spans="1:2" ht="12.75">
      <c r="A120" s="221"/>
      <c r="B120" s="221"/>
    </row>
    <row r="121" spans="1:2" ht="12.75">
      <c r="A121" s="221"/>
      <c r="B121" s="221"/>
    </row>
    <row r="122" spans="1:2" ht="12.75">
      <c r="A122" s="221"/>
      <c r="B122" s="221"/>
    </row>
    <row r="123" spans="1:2" ht="12.75">
      <c r="A123" s="221"/>
      <c r="B123" s="221"/>
    </row>
    <row r="124" spans="1:2" ht="12.75">
      <c r="A124" s="221"/>
      <c r="B124" s="221"/>
    </row>
    <row r="125" spans="1:2" ht="12.75">
      <c r="A125" s="221"/>
      <c r="B125" s="221"/>
    </row>
    <row r="126" spans="1:2" ht="12.75">
      <c r="A126" s="221"/>
      <c r="B126" s="221"/>
    </row>
    <row r="127" spans="1:2" ht="12.75">
      <c r="A127" s="221"/>
      <c r="B127" s="221"/>
    </row>
    <row r="128" spans="1:2" ht="12.75">
      <c r="A128" s="221"/>
      <c r="B128" s="221"/>
    </row>
    <row r="129" spans="1:2" ht="12.75">
      <c r="A129" s="221"/>
      <c r="B129" s="221"/>
    </row>
    <row r="130" ht="12.75">
      <c r="A130" s="221"/>
    </row>
    <row r="131" ht="12.75">
      <c r="A131" s="221"/>
    </row>
    <row r="132" ht="12.75">
      <c r="A132" s="221"/>
    </row>
    <row r="133" ht="12.75">
      <c r="A133" s="221"/>
    </row>
    <row r="134" ht="12.75">
      <c r="A134" s="221"/>
    </row>
    <row r="135" ht="12.75">
      <c r="A135" s="221"/>
    </row>
    <row r="136" ht="12.75">
      <c r="A136" s="221"/>
    </row>
    <row r="137" ht="12.75">
      <c r="A137" s="221"/>
    </row>
    <row r="138" ht="12.75">
      <c r="A138" s="221"/>
    </row>
    <row r="139" ht="12.75">
      <c r="A139" s="221"/>
    </row>
    <row r="140" ht="12.75">
      <c r="A140" s="221"/>
    </row>
    <row r="141" ht="12.75">
      <c r="A141" s="221"/>
    </row>
  </sheetData>
  <sheetProtection password="CCAA" sheet="1" objects="1" scenarios="1" selectLockedCells="1"/>
  <printOptions/>
  <pageMargins left="0.7086614173228347" right="0.7086614173228347" top="0.7480314960629921" bottom="0.7480314960629921" header="0.31496062992125984" footer="0.31496062992125984"/>
  <pageSetup firstPageNumber="21" useFirstPageNumber="1" horizontalDpi="300" verticalDpi="300" orientation="portrait" paperSize="9" scale="86" r:id="rId1"/>
  <headerFooter alignWithMargins="0">
    <oddHeader>&amp;C&amp;"Arial,Poševno"FEKALNA KANALIZACIJA ROMSKEGA NASELJA ŠMIHEL - ČRPALIŠČE strojni del</oddHeader>
    <oddFooter>&amp;L&amp;8Topos, d.o.o., št. načrta 11/06, marec 2007&amp;R&amp;P</oddFooter>
  </headerFooter>
</worksheet>
</file>

<file path=xl/worksheets/sheet9.xml><?xml version="1.0" encoding="utf-8"?>
<worksheet xmlns="http://schemas.openxmlformats.org/spreadsheetml/2006/main" xmlns:r="http://schemas.openxmlformats.org/officeDocument/2006/relationships">
  <dimension ref="A1:K196"/>
  <sheetViews>
    <sheetView view="pageBreakPreview" zoomScale="130" zoomScaleSheetLayoutView="130" zoomScalePageLayoutView="0" workbookViewId="0" topLeftCell="A23">
      <selection activeCell="J45" sqref="J45"/>
    </sheetView>
  </sheetViews>
  <sheetFormatPr defaultColWidth="13.7109375" defaultRowHeight="12.75"/>
  <cols>
    <col min="1" max="1" width="6.00390625" style="275" customWidth="1"/>
    <col min="2" max="2" width="11.7109375" style="138" customWidth="1"/>
    <col min="3" max="3" width="10.8515625" style="135" customWidth="1"/>
    <col min="4" max="4" width="8.28125" style="138" customWidth="1"/>
    <col min="5" max="5" width="5.7109375" style="138" customWidth="1"/>
    <col min="6" max="6" width="3.28125" style="138" customWidth="1"/>
    <col min="7" max="7" width="5.00390625" style="135" customWidth="1"/>
    <col min="8" max="8" width="7.140625" style="280" customWidth="1"/>
    <col min="9" max="9" width="7.57421875" style="286" customWidth="1"/>
    <col min="10" max="10" width="11.00390625" style="283" customWidth="1"/>
    <col min="11" max="11" width="13.00390625" style="283" customWidth="1"/>
    <col min="12" max="16384" width="13.7109375" style="138" customWidth="1"/>
  </cols>
  <sheetData>
    <row r="1" spans="1:11" ht="13.5" thickBot="1">
      <c r="A1" s="270" t="s">
        <v>0</v>
      </c>
      <c r="B1" s="553" t="s">
        <v>1</v>
      </c>
      <c r="C1" s="554"/>
      <c r="D1" s="554"/>
      <c r="E1" s="554"/>
      <c r="F1" s="554"/>
      <c r="G1" s="555"/>
      <c r="H1" s="278" t="s">
        <v>2</v>
      </c>
      <c r="I1" s="284" t="s">
        <v>3</v>
      </c>
      <c r="J1" s="281" t="s">
        <v>241</v>
      </c>
      <c r="K1" s="278" t="s">
        <v>242</v>
      </c>
    </row>
    <row r="2" ht="12.75">
      <c r="A2" s="334"/>
    </row>
    <row r="3" spans="1:11" s="136" customFormat="1" ht="12.75">
      <c r="A3" s="335"/>
      <c r="B3" s="276" t="s">
        <v>227</v>
      </c>
      <c r="C3" s="277"/>
      <c r="D3" s="276"/>
      <c r="G3" s="137"/>
      <c r="H3" s="279"/>
      <c r="I3" s="285"/>
      <c r="J3" s="282"/>
      <c r="K3" s="282"/>
    </row>
    <row r="4" spans="1:11" s="136" customFormat="1" ht="12.75">
      <c r="A4" s="335"/>
      <c r="B4" s="276"/>
      <c r="C4" s="277"/>
      <c r="D4" s="276"/>
      <c r="G4" s="137"/>
      <c r="H4" s="279"/>
      <c r="I4" s="285"/>
      <c r="J4" s="282"/>
      <c r="K4" s="282"/>
    </row>
    <row r="5" spans="1:11" s="136" customFormat="1" ht="12.75">
      <c r="A5" s="335" t="s">
        <v>8</v>
      </c>
      <c r="B5" s="299" t="s">
        <v>247</v>
      </c>
      <c r="C5" s="298"/>
      <c r="D5" s="297"/>
      <c r="G5" s="137"/>
      <c r="H5" s="279"/>
      <c r="I5" s="285"/>
      <c r="J5" s="282"/>
      <c r="K5" s="282"/>
    </row>
    <row r="6" ht="12.75">
      <c r="A6" s="334"/>
    </row>
    <row r="7" spans="1:11" ht="12.75">
      <c r="A7" s="334" t="s">
        <v>10</v>
      </c>
      <c r="B7" s="307" t="s">
        <v>84</v>
      </c>
      <c r="C7" s="308"/>
      <c r="D7" s="307"/>
      <c r="E7" s="307"/>
      <c r="F7" s="307"/>
      <c r="G7" s="308"/>
      <c r="H7" s="328"/>
      <c r="I7" s="329"/>
      <c r="J7" s="330"/>
      <c r="K7" s="330"/>
    </row>
    <row r="8" spans="1:11" ht="12.75">
      <c r="A8" s="334"/>
      <c r="B8" s="307" t="s">
        <v>85</v>
      </c>
      <c r="C8" s="308"/>
      <c r="D8" s="307"/>
      <c r="E8" s="307"/>
      <c r="F8" s="307"/>
      <c r="G8" s="308"/>
      <c r="H8" s="328"/>
      <c r="I8" s="329"/>
      <c r="J8" s="330"/>
      <c r="K8" s="330"/>
    </row>
    <row r="9" spans="1:11" ht="12.75">
      <c r="A9" s="334"/>
      <c r="B9" s="307" t="s">
        <v>86</v>
      </c>
      <c r="C9" s="308"/>
      <c r="D9" s="307"/>
      <c r="E9" s="307"/>
      <c r="F9" s="307"/>
      <c r="G9" s="308"/>
      <c r="H9" s="328"/>
      <c r="I9" s="329"/>
      <c r="J9" s="330"/>
      <c r="K9" s="330"/>
    </row>
    <row r="10" spans="1:11" ht="12.75">
      <c r="A10" s="334"/>
      <c r="B10" s="307" t="s">
        <v>87</v>
      </c>
      <c r="C10" s="308"/>
      <c r="D10" s="307"/>
      <c r="E10" s="307"/>
      <c r="F10" s="307" t="s">
        <v>88</v>
      </c>
      <c r="G10" s="308">
        <v>1</v>
      </c>
      <c r="H10" s="328"/>
      <c r="I10" s="329"/>
      <c r="J10" s="330"/>
      <c r="K10" s="330"/>
    </row>
    <row r="11" spans="1:11" ht="12.75">
      <c r="A11" s="334"/>
      <c r="B11" s="307" t="s">
        <v>89</v>
      </c>
      <c r="C11" s="308"/>
      <c r="D11" s="307"/>
      <c r="E11" s="307"/>
      <c r="F11" s="307"/>
      <c r="G11" s="308"/>
      <c r="H11" s="328"/>
      <c r="I11" s="329"/>
      <c r="J11" s="328"/>
      <c r="K11" s="328"/>
    </row>
    <row r="12" spans="1:11" ht="12.75">
      <c r="A12" s="334"/>
      <c r="B12" s="307" t="s">
        <v>90</v>
      </c>
      <c r="C12" s="307"/>
      <c r="D12" s="307"/>
      <c r="E12" s="307"/>
      <c r="F12" s="307" t="s">
        <v>88</v>
      </c>
      <c r="G12" s="308">
        <v>1</v>
      </c>
      <c r="H12" s="328"/>
      <c r="I12" s="329"/>
      <c r="J12" s="328"/>
      <c r="K12" s="328"/>
    </row>
    <row r="13" spans="1:11" ht="12.75">
      <c r="A13" s="334"/>
      <c r="B13" s="307" t="s">
        <v>91</v>
      </c>
      <c r="C13" s="308"/>
      <c r="D13" s="307"/>
      <c r="E13" s="307"/>
      <c r="F13" s="307" t="s">
        <v>88</v>
      </c>
      <c r="G13" s="308">
        <v>1</v>
      </c>
      <c r="H13" s="328"/>
      <c r="I13" s="329"/>
      <c r="J13" s="328"/>
      <c r="K13" s="328"/>
    </row>
    <row r="14" spans="1:11" ht="12.75">
      <c r="A14" s="334"/>
      <c r="B14" s="307" t="s">
        <v>92</v>
      </c>
      <c r="C14" s="308"/>
      <c r="D14" s="307"/>
      <c r="E14" s="307"/>
      <c r="F14" s="307" t="s">
        <v>79</v>
      </c>
      <c r="G14" s="308">
        <v>1</v>
      </c>
      <c r="H14" s="328"/>
      <c r="I14" s="329"/>
      <c r="J14" s="328"/>
      <c r="K14" s="328"/>
    </row>
    <row r="15" spans="1:11" ht="12.75">
      <c r="A15" s="334"/>
      <c r="B15" s="307" t="s">
        <v>93</v>
      </c>
      <c r="C15" s="308"/>
      <c r="D15" s="307"/>
      <c r="E15" s="307"/>
      <c r="F15" s="307" t="s">
        <v>88</v>
      </c>
      <c r="G15" s="308">
        <v>2</v>
      </c>
      <c r="H15" s="328"/>
      <c r="I15" s="329"/>
      <c r="J15" s="328"/>
      <c r="K15" s="328"/>
    </row>
    <row r="16" spans="1:11" ht="12.75">
      <c r="A16" s="334"/>
      <c r="B16" s="307" t="s">
        <v>94</v>
      </c>
      <c r="C16" s="308"/>
      <c r="D16" s="307"/>
      <c r="E16" s="307"/>
      <c r="F16" s="307" t="s">
        <v>88</v>
      </c>
      <c r="G16" s="308">
        <v>3</v>
      </c>
      <c r="H16" s="328"/>
      <c r="I16" s="329"/>
      <c r="J16" s="328"/>
      <c r="K16" s="328"/>
    </row>
    <row r="17" spans="1:11" ht="12.75">
      <c r="A17" s="334"/>
      <c r="B17" s="307" t="s">
        <v>95</v>
      </c>
      <c r="C17" s="308"/>
      <c r="D17" s="307"/>
      <c r="E17" s="307"/>
      <c r="F17" s="307" t="s">
        <v>88</v>
      </c>
      <c r="G17" s="308">
        <v>1</v>
      </c>
      <c r="H17" s="328"/>
      <c r="I17" s="329"/>
      <c r="J17" s="328"/>
      <c r="K17" s="328"/>
    </row>
    <row r="18" spans="1:11" ht="12.75">
      <c r="A18" s="334"/>
      <c r="B18" s="307" t="s">
        <v>96</v>
      </c>
      <c r="C18" s="308"/>
      <c r="D18" s="307"/>
      <c r="E18" s="307"/>
      <c r="F18" s="307" t="s">
        <v>88</v>
      </c>
      <c r="G18" s="308">
        <v>1</v>
      </c>
      <c r="H18" s="328"/>
      <c r="I18" s="329"/>
      <c r="J18" s="328"/>
      <c r="K18" s="328"/>
    </row>
    <row r="19" spans="1:11" ht="12.75">
      <c r="A19" s="334"/>
      <c r="B19" s="307" t="s">
        <v>97</v>
      </c>
      <c r="C19" s="308"/>
      <c r="D19" s="307"/>
      <c r="E19" s="307"/>
      <c r="F19" s="307" t="s">
        <v>11</v>
      </c>
      <c r="G19" s="308">
        <v>6</v>
      </c>
      <c r="H19" s="328"/>
      <c r="I19" s="329"/>
      <c r="J19" s="328"/>
      <c r="K19" s="328"/>
    </row>
    <row r="20" spans="1:11" ht="12.75">
      <c r="A20" s="334"/>
      <c r="B20" s="307" t="s">
        <v>98</v>
      </c>
      <c r="C20" s="308"/>
      <c r="D20" s="307"/>
      <c r="E20" s="307"/>
      <c r="F20" s="307"/>
      <c r="G20" s="308"/>
      <c r="H20" s="328"/>
      <c r="I20" s="329"/>
      <c r="J20" s="328"/>
      <c r="K20" s="328"/>
    </row>
    <row r="21" spans="1:11" ht="12.75">
      <c r="A21" s="334"/>
      <c r="B21" s="307" t="s">
        <v>99</v>
      </c>
      <c r="C21" s="308"/>
      <c r="D21" s="307"/>
      <c r="E21" s="307"/>
      <c r="F21" s="307"/>
      <c r="G21" s="308"/>
      <c r="H21" s="328"/>
      <c r="I21" s="329"/>
      <c r="J21" s="328"/>
      <c r="K21" s="328"/>
    </row>
    <row r="22" spans="1:11" ht="12.75">
      <c r="A22" s="334"/>
      <c r="B22" s="307"/>
      <c r="C22" s="308"/>
      <c r="D22" s="307"/>
      <c r="E22" s="307"/>
      <c r="F22" s="307"/>
      <c r="G22" s="308"/>
      <c r="H22" s="328"/>
      <c r="I22" s="329"/>
      <c r="J22" s="328"/>
      <c r="K22" s="328"/>
    </row>
    <row r="23" spans="1:11" ht="12.75">
      <c r="A23" s="334"/>
      <c r="B23" s="307"/>
      <c r="C23" s="308"/>
      <c r="D23" s="307"/>
      <c r="E23" s="307"/>
      <c r="F23" s="307"/>
      <c r="G23" s="308"/>
      <c r="H23" s="328">
        <v>1</v>
      </c>
      <c r="I23" s="329" t="s">
        <v>79</v>
      </c>
      <c r="J23" s="458"/>
      <c r="K23" s="330">
        <f>H23*J23</f>
        <v>0</v>
      </c>
    </row>
    <row r="24" spans="1:11" ht="12.75">
      <c r="A24" s="334"/>
      <c r="B24" s="307"/>
      <c r="C24" s="308"/>
      <c r="D24" s="307"/>
      <c r="E24" s="307"/>
      <c r="F24" s="307"/>
      <c r="G24" s="308"/>
      <c r="H24" s="328"/>
      <c r="I24" s="329"/>
      <c r="J24" s="328"/>
      <c r="K24" s="328"/>
    </row>
    <row r="25" spans="1:11" ht="12.75">
      <c r="A25" s="334" t="s">
        <v>15</v>
      </c>
      <c r="B25" s="307" t="s">
        <v>100</v>
      </c>
      <c r="C25" s="308"/>
      <c r="D25" s="307"/>
      <c r="E25" s="307"/>
      <c r="F25" s="307"/>
      <c r="G25" s="308"/>
      <c r="H25" s="328"/>
      <c r="I25" s="329"/>
      <c r="J25" s="330"/>
      <c r="K25" s="330"/>
    </row>
    <row r="26" spans="1:11" ht="12.75">
      <c r="A26" s="334"/>
      <c r="B26" s="307" t="s">
        <v>101</v>
      </c>
      <c r="C26" s="308"/>
      <c r="D26" s="307"/>
      <c r="E26" s="307"/>
      <c r="F26" s="307"/>
      <c r="G26" s="308"/>
      <c r="H26" s="328"/>
      <c r="I26" s="329"/>
      <c r="J26" s="330"/>
      <c r="K26" s="330"/>
    </row>
    <row r="27" spans="1:11" ht="12.75">
      <c r="A27" s="334"/>
      <c r="B27" s="307" t="s">
        <v>102</v>
      </c>
      <c r="C27" s="308"/>
      <c r="D27" s="307"/>
      <c r="E27" s="307"/>
      <c r="F27" s="307"/>
      <c r="G27" s="308"/>
      <c r="H27" s="328"/>
      <c r="I27" s="329"/>
      <c r="J27" s="330"/>
      <c r="K27" s="330"/>
    </row>
    <row r="28" spans="1:11" ht="12.75">
      <c r="A28" s="334"/>
      <c r="B28" s="307" t="s">
        <v>103</v>
      </c>
      <c r="C28" s="308"/>
      <c r="D28" s="307" t="s">
        <v>104</v>
      </c>
      <c r="E28" s="309">
        <v>2</v>
      </c>
      <c r="F28" s="307" t="s">
        <v>11</v>
      </c>
      <c r="G28" s="308">
        <v>20</v>
      </c>
      <c r="H28" s="328"/>
      <c r="I28" s="329"/>
      <c r="J28" s="330"/>
      <c r="K28" s="330"/>
    </row>
    <row r="29" spans="1:11" ht="12.75">
      <c r="A29" s="334"/>
      <c r="B29" s="307" t="s">
        <v>105</v>
      </c>
      <c r="C29" s="308"/>
      <c r="D29" s="307" t="s">
        <v>106</v>
      </c>
      <c r="E29" s="307" t="s">
        <v>107</v>
      </c>
      <c r="F29" s="307" t="s">
        <v>88</v>
      </c>
      <c r="G29" s="308">
        <v>1</v>
      </c>
      <c r="H29" s="328"/>
      <c r="I29" s="329"/>
      <c r="J29" s="330"/>
      <c r="K29" s="330"/>
    </row>
    <row r="30" spans="1:11" ht="12.75">
      <c r="A30" s="334"/>
      <c r="B30" s="307" t="s">
        <v>108</v>
      </c>
      <c r="C30" s="308"/>
      <c r="D30" s="307" t="s">
        <v>109</v>
      </c>
      <c r="E30" s="307"/>
      <c r="F30" s="307" t="s">
        <v>88</v>
      </c>
      <c r="G30" s="308">
        <v>1</v>
      </c>
      <c r="H30" s="328"/>
      <c r="I30" s="329"/>
      <c r="J30" s="330"/>
      <c r="K30" s="330"/>
    </row>
    <row r="31" spans="1:11" ht="12.75">
      <c r="A31" s="334"/>
      <c r="B31" s="307" t="s">
        <v>110</v>
      </c>
      <c r="C31" s="308"/>
      <c r="D31" s="307"/>
      <c r="E31" s="307"/>
      <c r="F31" s="307" t="s">
        <v>88</v>
      </c>
      <c r="G31" s="308">
        <v>1</v>
      </c>
      <c r="H31" s="328"/>
      <c r="I31" s="329"/>
      <c r="J31" s="330"/>
      <c r="K31" s="330"/>
    </row>
    <row r="32" spans="1:11" ht="12.75">
      <c r="A32" s="334"/>
      <c r="B32" s="307" t="s">
        <v>99</v>
      </c>
      <c r="C32" s="308"/>
      <c r="D32" s="307"/>
      <c r="E32" s="307"/>
      <c r="F32" s="307"/>
      <c r="G32" s="308"/>
      <c r="H32" s="328"/>
      <c r="I32" s="329"/>
      <c r="J32" s="330"/>
      <c r="K32" s="330"/>
    </row>
    <row r="33" spans="1:11" ht="12.75">
      <c r="A33" s="334"/>
      <c r="B33" s="307"/>
      <c r="C33" s="308"/>
      <c r="D33" s="307"/>
      <c r="E33" s="307"/>
      <c r="F33" s="307"/>
      <c r="G33" s="308"/>
      <c r="H33" s="328">
        <v>1</v>
      </c>
      <c r="I33" s="329" t="s">
        <v>79</v>
      </c>
      <c r="J33" s="458"/>
      <c r="K33" s="330">
        <f>H33*J33</f>
        <v>0</v>
      </c>
    </row>
    <row r="34" spans="1:11" ht="12.75">
      <c r="A34" s="334"/>
      <c r="B34" s="307"/>
      <c r="C34" s="308"/>
      <c r="D34" s="307"/>
      <c r="E34" s="307"/>
      <c r="F34" s="307"/>
      <c r="G34" s="308"/>
      <c r="H34" s="328"/>
      <c r="I34" s="329"/>
      <c r="J34" s="330"/>
      <c r="K34" s="330"/>
    </row>
    <row r="35" spans="1:11" ht="12.75">
      <c r="A35" s="334" t="s">
        <v>16</v>
      </c>
      <c r="B35" s="307" t="s">
        <v>111</v>
      </c>
      <c r="C35" s="308"/>
      <c r="D35" s="307"/>
      <c r="E35" s="307"/>
      <c r="F35" s="307"/>
      <c r="G35" s="308"/>
      <c r="H35" s="328"/>
      <c r="I35" s="329"/>
      <c r="J35" s="330"/>
      <c r="K35" s="330"/>
    </row>
    <row r="36" spans="1:11" ht="12.75">
      <c r="A36" s="334"/>
      <c r="B36" s="307" t="s">
        <v>112</v>
      </c>
      <c r="C36" s="308"/>
      <c r="D36" s="307"/>
      <c r="E36" s="307"/>
      <c r="F36" s="307"/>
      <c r="G36" s="308"/>
      <c r="H36" s="328"/>
      <c r="I36" s="329"/>
      <c r="J36" s="330"/>
      <c r="K36" s="330"/>
    </row>
    <row r="37" spans="1:11" ht="12.75">
      <c r="A37" s="334"/>
      <c r="B37" s="307"/>
      <c r="C37" s="308"/>
      <c r="D37" s="307"/>
      <c r="E37" s="307"/>
      <c r="F37" s="307"/>
      <c r="G37" s="308"/>
      <c r="H37" s="328">
        <v>1</v>
      </c>
      <c r="I37" s="329" t="s">
        <v>79</v>
      </c>
      <c r="J37" s="458"/>
      <c r="K37" s="330">
        <f>H37*J37</f>
        <v>0</v>
      </c>
    </row>
    <row r="38" spans="1:11" ht="12.75">
      <c r="A38" s="334"/>
      <c r="B38" s="307"/>
      <c r="C38" s="308"/>
      <c r="D38" s="307"/>
      <c r="E38" s="307"/>
      <c r="F38" s="307"/>
      <c r="G38" s="308"/>
      <c r="H38" s="328"/>
      <c r="I38" s="329"/>
      <c r="J38" s="330"/>
      <c r="K38" s="330"/>
    </row>
    <row r="39" spans="1:11" ht="12.75">
      <c r="A39" s="334" t="s">
        <v>17</v>
      </c>
      <c r="B39" s="307" t="s">
        <v>113</v>
      </c>
      <c r="C39" s="308"/>
      <c r="D39" s="307"/>
      <c r="E39" s="307"/>
      <c r="F39" s="307"/>
      <c r="G39" s="308"/>
      <c r="H39" s="328"/>
      <c r="I39" s="329"/>
      <c r="J39" s="330"/>
      <c r="K39" s="330"/>
    </row>
    <row r="40" spans="1:11" ht="12.75">
      <c r="A40" s="334"/>
      <c r="B40" s="307" t="s">
        <v>225</v>
      </c>
      <c r="C40" s="308"/>
      <c r="D40" s="307"/>
      <c r="E40" s="307"/>
      <c r="F40" s="307"/>
      <c r="G40" s="308"/>
      <c r="H40" s="328"/>
      <c r="I40" s="329"/>
      <c r="J40" s="330"/>
      <c r="K40" s="330"/>
    </row>
    <row r="41" spans="1:11" ht="12.75">
      <c r="A41" s="334"/>
      <c r="B41" s="307"/>
      <c r="C41" s="308"/>
      <c r="D41" s="307"/>
      <c r="E41" s="307"/>
      <c r="F41" s="307"/>
      <c r="G41" s="308"/>
      <c r="H41" s="328">
        <v>120</v>
      </c>
      <c r="I41" s="329" t="s">
        <v>11</v>
      </c>
      <c r="J41" s="458"/>
      <c r="K41" s="330">
        <f>H41*J41</f>
        <v>0</v>
      </c>
    </row>
    <row r="42" spans="1:11" ht="12.75">
      <c r="A42" s="334"/>
      <c r="B42" s="307"/>
      <c r="C42" s="308"/>
      <c r="D42" s="307"/>
      <c r="E42" s="307"/>
      <c r="F42" s="307"/>
      <c r="G42" s="308"/>
      <c r="H42" s="328"/>
      <c r="I42" s="329"/>
      <c r="J42" s="330"/>
      <c r="K42" s="330"/>
    </row>
    <row r="43" spans="1:11" ht="12.75">
      <c r="A43" s="334" t="s">
        <v>18</v>
      </c>
      <c r="B43" s="307" t="s">
        <v>114</v>
      </c>
      <c r="C43" s="308"/>
      <c r="D43" s="307"/>
      <c r="E43" s="307"/>
      <c r="F43" s="307"/>
      <c r="G43" s="308"/>
      <c r="H43" s="328"/>
      <c r="I43" s="329"/>
      <c r="J43" s="330"/>
      <c r="K43" s="330"/>
    </row>
    <row r="44" spans="1:11" ht="12.75">
      <c r="A44" s="334"/>
      <c r="B44" s="307"/>
      <c r="C44" s="308"/>
      <c r="D44" s="307"/>
      <c r="E44" s="307"/>
      <c r="F44" s="307"/>
      <c r="G44" s="308"/>
      <c r="H44" s="328"/>
      <c r="I44" s="329"/>
      <c r="J44" s="330"/>
      <c r="K44" s="330"/>
    </row>
    <row r="45" spans="1:11" ht="12.75">
      <c r="A45" s="334"/>
      <c r="B45" s="307" t="s">
        <v>115</v>
      </c>
      <c r="C45" s="308"/>
      <c r="D45" s="307"/>
      <c r="E45" s="307"/>
      <c r="F45" s="307"/>
      <c r="G45" s="308"/>
      <c r="H45" s="328">
        <v>8</v>
      </c>
      <c r="I45" s="329" t="s">
        <v>11</v>
      </c>
      <c r="J45" s="458"/>
      <c r="K45" s="330">
        <f>H45*J45</f>
        <v>0</v>
      </c>
    </row>
    <row r="46" spans="1:11" ht="12.75">
      <c r="A46" s="334"/>
      <c r="B46" s="307" t="s">
        <v>116</v>
      </c>
      <c r="C46" s="308"/>
      <c r="D46" s="307"/>
      <c r="E46" s="307"/>
      <c r="F46" s="307"/>
      <c r="G46" s="308"/>
      <c r="H46" s="328">
        <v>30</v>
      </c>
      <c r="I46" s="329" t="s">
        <v>11</v>
      </c>
      <c r="J46" s="458"/>
      <c r="K46" s="330">
        <f>H46*J46</f>
        <v>0</v>
      </c>
    </row>
    <row r="47" spans="1:11" ht="12.75">
      <c r="A47" s="334"/>
      <c r="B47" s="307" t="s">
        <v>117</v>
      </c>
      <c r="C47" s="308"/>
      <c r="D47" s="307"/>
      <c r="E47" s="307"/>
      <c r="F47" s="307"/>
      <c r="G47" s="308"/>
      <c r="H47" s="328">
        <v>25</v>
      </c>
      <c r="I47" s="329" t="s">
        <v>11</v>
      </c>
      <c r="J47" s="458"/>
      <c r="K47" s="330">
        <f>H47*J47</f>
        <v>0</v>
      </c>
    </row>
    <row r="48" spans="1:11" ht="12.75">
      <c r="A48" s="334"/>
      <c r="B48" s="307" t="s">
        <v>118</v>
      </c>
      <c r="C48" s="308"/>
      <c r="D48" s="307"/>
      <c r="E48" s="307"/>
      <c r="F48" s="307"/>
      <c r="G48" s="308"/>
      <c r="H48" s="328">
        <v>25</v>
      </c>
      <c r="I48" s="329" t="s">
        <v>11</v>
      </c>
      <c r="J48" s="458"/>
      <c r="K48" s="330">
        <f>H48*J48</f>
        <v>0</v>
      </c>
    </row>
    <row r="49" spans="1:11" ht="12.75">
      <c r="A49" s="334"/>
      <c r="B49" s="307"/>
      <c r="C49" s="308"/>
      <c r="D49" s="307"/>
      <c r="E49" s="307"/>
      <c r="F49" s="307"/>
      <c r="G49" s="308"/>
      <c r="H49" s="328"/>
      <c r="I49" s="329"/>
      <c r="J49" s="330"/>
      <c r="K49" s="330"/>
    </row>
    <row r="50" spans="1:11" ht="12.75">
      <c r="A50" s="334" t="s">
        <v>24</v>
      </c>
      <c r="B50" s="307" t="s">
        <v>119</v>
      </c>
      <c r="C50" s="308"/>
      <c r="D50" s="307"/>
      <c r="E50" s="307"/>
      <c r="F50" s="307"/>
      <c r="G50" s="308"/>
      <c r="H50" s="328"/>
      <c r="I50" s="329"/>
      <c r="J50" s="330"/>
      <c r="K50" s="330"/>
    </row>
    <row r="51" spans="1:11" ht="12.75">
      <c r="A51" s="334"/>
      <c r="B51" s="307" t="s">
        <v>120</v>
      </c>
      <c r="C51" s="308"/>
      <c r="D51" s="307"/>
      <c r="E51" s="307"/>
      <c r="F51" s="307"/>
      <c r="G51" s="308"/>
      <c r="H51" s="328"/>
      <c r="I51" s="329"/>
      <c r="J51" s="330"/>
      <c r="K51" s="330"/>
    </row>
    <row r="52" spans="1:11" ht="12.75">
      <c r="A52" s="334"/>
      <c r="B52" s="307" t="s">
        <v>121</v>
      </c>
      <c r="C52" s="308"/>
      <c r="D52" s="307"/>
      <c r="E52" s="307"/>
      <c r="F52" s="307"/>
      <c r="G52" s="308"/>
      <c r="H52" s="328"/>
      <c r="I52" s="329"/>
      <c r="J52" s="330"/>
      <c r="K52" s="330"/>
    </row>
    <row r="53" spans="1:11" ht="12.75">
      <c r="A53" s="334"/>
      <c r="B53" s="307" t="s">
        <v>122</v>
      </c>
      <c r="C53" s="308"/>
      <c r="D53" s="307"/>
      <c r="E53" s="307"/>
      <c r="F53" s="307"/>
      <c r="G53" s="308"/>
      <c r="H53" s="328"/>
      <c r="I53" s="329"/>
      <c r="J53" s="330"/>
      <c r="K53" s="330"/>
    </row>
    <row r="54" spans="1:11" ht="12.75">
      <c r="A54" s="334"/>
      <c r="B54" s="307" t="s">
        <v>123</v>
      </c>
      <c r="C54" s="308"/>
      <c r="D54" s="307"/>
      <c r="E54" s="307"/>
      <c r="F54" s="307"/>
      <c r="G54" s="308"/>
      <c r="H54" s="328"/>
      <c r="I54" s="329"/>
      <c r="J54" s="330"/>
      <c r="K54" s="330"/>
    </row>
    <row r="55" spans="1:11" ht="12.75">
      <c r="A55" s="334"/>
      <c r="B55" s="307" t="s">
        <v>124</v>
      </c>
      <c r="C55" s="308"/>
      <c r="D55" s="307"/>
      <c r="E55" s="307"/>
      <c r="F55" s="307"/>
      <c r="G55" s="308"/>
      <c r="H55" s="328"/>
      <c r="I55" s="329"/>
      <c r="J55" s="330"/>
      <c r="K55" s="330"/>
    </row>
    <row r="56" spans="1:11" ht="12.75">
      <c r="A56" s="334"/>
      <c r="B56" s="307"/>
      <c r="C56" s="308"/>
      <c r="D56" s="307"/>
      <c r="E56" s="307"/>
      <c r="F56" s="307"/>
      <c r="G56" s="308"/>
      <c r="H56" s="328">
        <v>1</v>
      </c>
      <c r="I56" s="329" t="s">
        <v>79</v>
      </c>
      <c r="J56" s="458"/>
      <c r="K56" s="330">
        <f>H56*J56</f>
        <v>0</v>
      </c>
    </row>
    <row r="57" spans="1:11" ht="12.75">
      <c r="A57" s="334" t="s">
        <v>25</v>
      </c>
      <c r="B57" s="307" t="s">
        <v>125</v>
      </c>
      <c r="C57" s="308"/>
      <c r="D57" s="307"/>
      <c r="E57" s="307"/>
      <c r="F57" s="307"/>
      <c r="G57" s="308"/>
      <c r="H57" s="328"/>
      <c r="I57" s="329"/>
      <c r="J57" s="330"/>
      <c r="K57" s="330"/>
    </row>
    <row r="58" spans="1:11" ht="12.75">
      <c r="A58" s="334"/>
      <c r="B58" s="307"/>
      <c r="C58" s="308"/>
      <c r="D58" s="307"/>
      <c r="E58" s="307"/>
      <c r="F58" s="307"/>
      <c r="G58" s="308"/>
      <c r="H58" s="328">
        <v>1</v>
      </c>
      <c r="I58" s="329" t="s">
        <v>79</v>
      </c>
      <c r="J58" s="458"/>
      <c r="K58" s="330">
        <f>H58*J58</f>
        <v>0</v>
      </c>
    </row>
    <row r="59" spans="1:11" ht="12.75">
      <c r="A59" s="334" t="s">
        <v>26</v>
      </c>
      <c r="B59" s="307" t="s">
        <v>126</v>
      </c>
      <c r="C59" s="308"/>
      <c r="D59" s="307"/>
      <c r="E59" s="307"/>
      <c r="F59" s="307"/>
      <c r="G59" s="308"/>
      <c r="H59" s="328"/>
      <c r="I59" s="329"/>
      <c r="J59" s="330"/>
      <c r="K59" s="330"/>
    </row>
    <row r="60" spans="1:11" ht="12.75">
      <c r="A60" s="334"/>
      <c r="B60" s="307"/>
      <c r="C60" s="308"/>
      <c r="D60" s="307"/>
      <c r="E60" s="307"/>
      <c r="F60" s="307"/>
      <c r="G60" s="308"/>
      <c r="H60" s="328">
        <v>120</v>
      </c>
      <c r="I60" s="329" t="s">
        <v>11</v>
      </c>
      <c r="J60" s="458"/>
      <c r="K60" s="330">
        <f>H60*J60</f>
        <v>0</v>
      </c>
    </row>
    <row r="61" spans="1:11" ht="12.75">
      <c r="A61" s="334" t="s">
        <v>28</v>
      </c>
      <c r="B61" s="307" t="s">
        <v>127</v>
      </c>
      <c r="C61" s="308"/>
      <c r="D61" s="307"/>
      <c r="E61" s="307"/>
      <c r="F61" s="307"/>
      <c r="G61" s="308"/>
      <c r="H61" s="328"/>
      <c r="I61" s="329"/>
      <c r="J61" s="330"/>
      <c r="K61" s="330"/>
    </row>
    <row r="62" spans="1:11" ht="12.75">
      <c r="A62" s="334"/>
      <c r="B62" s="307"/>
      <c r="C62" s="308"/>
      <c r="D62" s="307"/>
      <c r="E62" s="307"/>
      <c r="F62" s="307"/>
      <c r="G62" s="308"/>
      <c r="H62" s="328">
        <v>5</v>
      </c>
      <c r="I62" s="329" t="s">
        <v>88</v>
      </c>
      <c r="J62" s="458"/>
      <c r="K62" s="330">
        <f>H62*J62</f>
        <v>0</v>
      </c>
    </row>
    <row r="63" spans="1:11" ht="13.5" customHeight="1">
      <c r="A63" s="334" t="s">
        <v>29</v>
      </c>
      <c r="B63" s="307" t="s">
        <v>128</v>
      </c>
      <c r="C63" s="308"/>
      <c r="D63" s="307"/>
      <c r="E63" s="307"/>
      <c r="F63" s="307"/>
      <c r="G63" s="308"/>
      <c r="H63" s="328"/>
      <c r="I63" s="329"/>
      <c r="J63" s="330"/>
      <c r="K63" s="330"/>
    </row>
    <row r="64" spans="1:11" ht="12.75">
      <c r="A64" s="334"/>
      <c r="B64" s="307" t="s">
        <v>129</v>
      </c>
      <c r="C64" s="308"/>
      <c r="D64" s="307"/>
      <c r="E64" s="307"/>
      <c r="F64" s="307"/>
      <c r="G64" s="308"/>
      <c r="H64" s="328"/>
      <c r="I64" s="329"/>
      <c r="J64" s="330"/>
      <c r="K64" s="330"/>
    </row>
    <row r="65" spans="1:11" ht="12.75">
      <c r="A65" s="334"/>
      <c r="B65" s="307"/>
      <c r="C65" s="308"/>
      <c r="D65" s="307"/>
      <c r="E65" s="307"/>
      <c r="F65" s="307"/>
      <c r="G65" s="308"/>
      <c r="H65" s="328">
        <v>120</v>
      </c>
      <c r="I65" s="329" t="s">
        <v>11</v>
      </c>
      <c r="J65" s="458"/>
      <c r="K65" s="330">
        <f>H65*J65</f>
        <v>0</v>
      </c>
    </row>
    <row r="66" spans="1:11" ht="12.75">
      <c r="A66" s="334" t="s">
        <v>30</v>
      </c>
      <c r="B66" s="307" t="s">
        <v>130</v>
      </c>
      <c r="C66" s="308"/>
      <c r="D66" s="307"/>
      <c r="E66" s="307"/>
      <c r="F66" s="307"/>
      <c r="G66" s="308"/>
      <c r="H66" s="328"/>
      <c r="I66" s="329"/>
      <c r="J66" s="330"/>
      <c r="K66" s="330"/>
    </row>
    <row r="67" spans="1:11" ht="12.75">
      <c r="A67" s="334"/>
      <c r="B67" s="307" t="s">
        <v>14</v>
      </c>
      <c r="C67" s="308"/>
      <c r="D67" s="307"/>
      <c r="E67" s="307"/>
      <c r="F67" s="307"/>
      <c r="G67" s="308"/>
      <c r="H67" s="328">
        <v>1</v>
      </c>
      <c r="I67" s="329" t="s">
        <v>79</v>
      </c>
      <c r="J67" s="458"/>
      <c r="K67" s="330">
        <f>H67*J67</f>
        <v>0</v>
      </c>
    </row>
    <row r="68" spans="1:11" ht="12.75">
      <c r="A68" s="334"/>
      <c r="B68" s="307"/>
      <c r="C68" s="308"/>
      <c r="D68" s="307"/>
      <c r="E68" s="307"/>
      <c r="F68" s="307"/>
      <c r="G68" s="308"/>
      <c r="H68" s="328"/>
      <c r="I68" s="329"/>
      <c r="J68" s="330"/>
      <c r="K68" s="330"/>
    </row>
    <row r="69" spans="1:11" ht="12.75">
      <c r="A69" s="334" t="s">
        <v>31</v>
      </c>
      <c r="B69" s="307" t="s">
        <v>131</v>
      </c>
      <c r="C69" s="308"/>
      <c r="D69" s="307"/>
      <c r="E69" s="307"/>
      <c r="F69" s="307"/>
      <c r="G69" s="308"/>
      <c r="H69" s="328"/>
      <c r="I69" s="329"/>
      <c r="J69" s="330"/>
      <c r="K69" s="330"/>
    </row>
    <row r="70" spans="1:11" ht="12.75">
      <c r="A70" s="334"/>
      <c r="B70" s="307" t="s">
        <v>132</v>
      </c>
      <c r="C70" s="308"/>
      <c r="D70" s="307"/>
      <c r="E70" s="307"/>
      <c r="F70" s="307"/>
      <c r="G70" s="308"/>
      <c r="H70" s="328"/>
      <c r="I70" s="329"/>
      <c r="J70" s="330"/>
      <c r="K70" s="330"/>
    </row>
    <row r="71" spans="1:11" ht="12.75">
      <c r="A71" s="334"/>
      <c r="B71" s="307" t="s">
        <v>133</v>
      </c>
      <c r="C71" s="308"/>
      <c r="D71" s="307"/>
      <c r="E71" s="307"/>
      <c r="F71" s="307"/>
      <c r="G71" s="308"/>
      <c r="H71" s="328"/>
      <c r="I71" s="329"/>
      <c r="J71" s="330"/>
      <c r="K71" s="330"/>
    </row>
    <row r="72" spans="1:11" ht="12.75">
      <c r="A72" s="334"/>
      <c r="B72" s="307"/>
      <c r="C72" s="308"/>
      <c r="D72" s="307"/>
      <c r="E72" s="307"/>
      <c r="F72" s="307"/>
      <c r="G72" s="308"/>
      <c r="H72" s="328">
        <v>1</v>
      </c>
      <c r="I72" s="329" t="s">
        <v>79</v>
      </c>
      <c r="J72" s="458"/>
      <c r="K72" s="330">
        <f>H72*J72</f>
        <v>0</v>
      </c>
    </row>
    <row r="73" spans="1:11" ht="12.75">
      <c r="A73" s="334"/>
      <c r="B73" s="307"/>
      <c r="C73" s="308"/>
      <c r="D73" s="307"/>
      <c r="E73" s="307"/>
      <c r="F73" s="307"/>
      <c r="G73" s="308"/>
      <c r="H73" s="328"/>
      <c r="I73" s="329"/>
      <c r="J73" s="330"/>
      <c r="K73" s="330"/>
    </row>
    <row r="74" spans="1:11" ht="29.25" customHeight="1">
      <c r="A74" s="334" t="s">
        <v>51</v>
      </c>
      <c r="B74" s="552" t="s">
        <v>226</v>
      </c>
      <c r="C74" s="552"/>
      <c r="D74" s="552"/>
      <c r="E74" s="552"/>
      <c r="F74" s="307"/>
      <c r="G74" s="308"/>
      <c r="H74" s="328"/>
      <c r="I74" s="329"/>
      <c r="J74" s="330"/>
      <c r="K74" s="330"/>
    </row>
    <row r="75" spans="1:11" ht="12.75">
      <c r="A75" s="334"/>
      <c r="H75" s="328">
        <v>1</v>
      </c>
      <c r="I75" s="329" t="s">
        <v>79</v>
      </c>
      <c r="J75" s="458"/>
      <c r="K75" s="330">
        <f>H75*J75</f>
        <v>0</v>
      </c>
    </row>
    <row r="76" ht="12.75">
      <c r="A76" s="334"/>
    </row>
    <row r="77" spans="1:11" ht="13.5" thickBot="1">
      <c r="A77" s="336" t="s">
        <v>8</v>
      </c>
      <c r="B77" s="296" t="s">
        <v>249</v>
      </c>
      <c r="C77" s="288"/>
      <c r="D77" s="287"/>
      <c r="E77" s="289"/>
      <c r="F77" s="289"/>
      <c r="G77" s="290"/>
      <c r="H77" s="291"/>
      <c r="I77" s="292"/>
      <c r="J77" s="293"/>
      <c r="K77" s="326">
        <f>SUM(K23:K76)</f>
        <v>0</v>
      </c>
    </row>
    <row r="78" spans="1:11" s="136" customFormat="1" ht="20.25">
      <c r="A78" s="334"/>
      <c r="C78" s="137"/>
      <c r="F78" s="139"/>
      <c r="G78" s="137"/>
      <c r="H78" s="279"/>
      <c r="I78" s="285"/>
      <c r="J78" s="279"/>
      <c r="K78" s="282"/>
    </row>
    <row r="79" spans="1:11" s="136" customFormat="1" ht="12.75">
      <c r="A79" s="337" t="s">
        <v>21</v>
      </c>
      <c r="B79" s="294" t="s">
        <v>243</v>
      </c>
      <c r="C79" s="295"/>
      <c r="D79" s="294"/>
      <c r="E79" s="294"/>
      <c r="F79" s="294"/>
      <c r="G79" s="295"/>
      <c r="H79" s="331"/>
      <c r="I79" s="332"/>
      <c r="J79" s="333"/>
      <c r="K79" s="333"/>
    </row>
    <row r="80" spans="1:11" ht="12.75">
      <c r="A80" s="334"/>
      <c r="H80" s="328"/>
      <c r="I80" s="329"/>
      <c r="J80" s="330"/>
      <c r="K80" s="330"/>
    </row>
    <row r="81" spans="1:11" ht="12.75">
      <c r="A81" s="334">
        <v>2</v>
      </c>
      <c r="B81" s="307" t="s">
        <v>134</v>
      </c>
      <c r="C81" s="308"/>
      <c r="D81" s="307"/>
      <c r="E81" s="307"/>
      <c r="F81" s="307"/>
      <c r="G81" s="308"/>
      <c r="H81" s="328"/>
      <c r="I81" s="329"/>
      <c r="J81" s="330"/>
      <c r="K81" s="330"/>
    </row>
    <row r="82" spans="1:11" ht="12.75">
      <c r="A82" s="334"/>
      <c r="B82" s="307" t="s">
        <v>135</v>
      </c>
      <c r="C82" s="308"/>
      <c r="D82" s="307"/>
      <c r="E82" s="307"/>
      <c r="F82" s="307"/>
      <c r="G82" s="308"/>
      <c r="H82" s="328"/>
      <c r="I82" s="329"/>
      <c r="J82" s="330"/>
      <c r="K82" s="330"/>
    </row>
    <row r="83" spans="1:11" ht="12.75">
      <c r="A83" s="334"/>
      <c r="B83" s="307" t="s">
        <v>136</v>
      </c>
      <c r="C83" s="308"/>
      <c r="D83" s="307"/>
      <c r="E83" s="307"/>
      <c r="F83" s="307"/>
      <c r="G83" s="308"/>
      <c r="H83" s="328"/>
      <c r="I83" s="329"/>
      <c r="J83" s="330"/>
      <c r="K83" s="330"/>
    </row>
    <row r="84" spans="1:11" ht="12.75">
      <c r="A84" s="334"/>
      <c r="B84" s="307"/>
      <c r="C84" s="308"/>
      <c r="D84" s="307"/>
      <c r="E84" s="307"/>
      <c r="F84" s="307"/>
      <c r="G84" s="308"/>
      <c r="H84" s="328">
        <v>1</v>
      </c>
      <c r="I84" s="329" t="s">
        <v>79</v>
      </c>
      <c r="J84" s="458"/>
      <c r="K84" s="330">
        <f>H84*J84</f>
        <v>0</v>
      </c>
    </row>
    <row r="85" spans="1:11" ht="12.75">
      <c r="A85" s="334">
        <v>3</v>
      </c>
      <c r="B85" s="307" t="s">
        <v>137</v>
      </c>
      <c r="C85" s="308"/>
      <c r="D85" s="307"/>
      <c r="E85" s="307"/>
      <c r="F85" s="307"/>
      <c r="G85" s="308"/>
      <c r="H85" s="328"/>
      <c r="I85" s="329"/>
      <c r="J85" s="330"/>
      <c r="K85" s="330"/>
    </row>
    <row r="86" spans="1:11" ht="12.75">
      <c r="A86" s="334"/>
      <c r="B86" s="307" t="s">
        <v>138</v>
      </c>
      <c r="C86" s="308"/>
      <c r="D86" s="307"/>
      <c r="E86" s="307"/>
      <c r="F86" s="307"/>
      <c r="G86" s="308"/>
      <c r="H86" s="328"/>
      <c r="I86" s="329"/>
      <c r="J86" s="330"/>
      <c r="K86" s="330"/>
    </row>
    <row r="87" spans="1:11" ht="12.75">
      <c r="A87" s="334"/>
      <c r="B87" s="307" t="s">
        <v>139</v>
      </c>
      <c r="C87" s="308"/>
      <c r="D87" s="307"/>
      <c r="E87" s="307"/>
      <c r="F87" s="307"/>
      <c r="G87" s="308"/>
      <c r="H87" s="328"/>
      <c r="I87" s="329"/>
      <c r="J87" s="330"/>
      <c r="K87" s="330"/>
    </row>
    <row r="88" spans="1:11" ht="12.75">
      <c r="A88" s="334"/>
      <c r="B88" s="307"/>
      <c r="C88" s="308"/>
      <c r="D88" s="307"/>
      <c r="E88" s="307"/>
      <c r="F88" s="307"/>
      <c r="G88" s="308"/>
      <c r="H88" s="328">
        <v>1</v>
      </c>
      <c r="I88" s="329" t="s">
        <v>79</v>
      </c>
      <c r="J88" s="458"/>
      <c r="K88" s="330">
        <f>H88*J88</f>
        <v>0</v>
      </c>
    </row>
    <row r="89" spans="1:11" ht="12.75">
      <c r="A89" s="334">
        <v>4</v>
      </c>
      <c r="B89" s="307" t="s">
        <v>140</v>
      </c>
      <c r="C89" s="308"/>
      <c r="D89" s="307"/>
      <c r="E89" s="307"/>
      <c r="F89" s="307"/>
      <c r="G89" s="308"/>
      <c r="H89" s="328"/>
      <c r="I89" s="329"/>
      <c r="J89" s="330"/>
      <c r="K89" s="330"/>
    </row>
    <row r="90" spans="1:11" ht="12.75">
      <c r="A90" s="334"/>
      <c r="B90" s="307" t="s">
        <v>141</v>
      </c>
      <c r="C90" s="308"/>
      <c r="D90" s="307"/>
      <c r="E90" s="307"/>
      <c r="F90" s="307"/>
      <c r="G90" s="308"/>
      <c r="H90" s="328"/>
      <c r="I90" s="329"/>
      <c r="J90" s="330"/>
      <c r="K90" s="330"/>
    </row>
    <row r="91" spans="1:11" ht="12.75">
      <c r="A91" s="334"/>
      <c r="B91" s="307" t="s">
        <v>142</v>
      </c>
      <c r="C91" s="308"/>
      <c r="D91" s="307"/>
      <c r="E91" s="307"/>
      <c r="F91" s="307"/>
      <c r="G91" s="308"/>
      <c r="H91" s="328"/>
      <c r="I91" s="329"/>
      <c r="J91" s="330"/>
      <c r="K91" s="330"/>
    </row>
    <row r="92" spans="1:11" ht="12.75">
      <c r="A92" s="334"/>
      <c r="B92" s="307" t="s">
        <v>244</v>
      </c>
      <c r="C92" s="308"/>
      <c r="D92" s="307"/>
      <c r="E92" s="307"/>
      <c r="F92" s="307"/>
      <c r="G92" s="308"/>
      <c r="H92" s="328"/>
      <c r="I92" s="329"/>
      <c r="J92" s="330"/>
      <c r="K92" s="330"/>
    </row>
    <row r="93" spans="1:11" ht="12.75">
      <c r="A93" s="334"/>
      <c r="B93" s="307"/>
      <c r="C93" s="308"/>
      <c r="D93" s="307"/>
      <c r="E93" s="307"/>
      <c r="F93" s="307"/>
      <c r="G93" s="308"/>
      <c r="H93" s="328"/>
      <c r="I93" s="329"/>
      <c r="J93" s="330"/>
      <c r="K93" s="330"/>
    </row>
    <row r="94" spans="1:11" ht="12.75">
      <c r="A94" s="334"/>
      <c r="B94" s="307" t="s">
        <v>245</v>
      </c>
      <c r="C94" s="308"/>
      <c r="D94" s="307"/>
      <c r="E94" s="307"/>
      <c r="F94" s="307"/>
      <c r="G94" s="308"/>
      <c r="H94" s="328">
        <v>41</v>
      </c>
      <c r="I94" s="329" t="s">
        <v>23</v>
      </c>
      <c r="J94" s="458"/>
      <c r="K94" s="330">
        <f>H94*J94</f>
        <v>0</v>
      </c>
    </row>
    <row r="95" spans="1:11" ht="12.75">
      <c r="A95" s="334"/>
      <c r="B95" s="307"/>
      <c r="C95" s="308"/>
      <c r="D95" s="307"/>
      <c r="E95" s="307"/>
      <c r="F95" s="307"/>
      <c r="G95" s="308"/>
      <c r="H95" s="328"/>
      <c r="I95" s="329"/>
      <c r="J95" s="330"/>
      <c r="K95" s="330"/>
    </row>
    <row r="96" spans="1:11" ht="12.75">
      <c r="A96" s="334">
        <v>5</v>
      </c>
      <c r="B96" s="307" t="s">
        <v>228</v>
      </c>
      <c r="C96" s="308"/>
      <c r="D96" s="307"/>
      <c r="E96" s="307"/>
      <c r="F96" s="307"/>
      <c r="G96" s="308"/>
      <c r="H96" s="328"/>
      <c r="I96" s="329"/>
      <c r="J96" s="330"/>
      <c r="K96" s="330"/>
    </row>
    <row r="97" spans="1:11" ht="12.75">
      <c r="A97" s="334"/>
      <c r="B97" s="307" t="s">
        <v>143</v>
      </c>
      <c r="C97" s="308"/>
      <c r="D97" s="307"/>
      <c r="E97" s="307"/>
      <c r="F97" s="307"/>
      <c r="G97" s="308"/>
      <c r="H97" s="328"/>
      <c r="I97" s="329"/>
      <c r="J97" s="330"/>
      <c r="K97" s="330"/>
    </row>
    <row r="98" spans="1:11" ht="12.75">
      <c r="A98" s="334"/>
      <c r="B98" s="307" t="s">
        <v>229</v>
      </c>
      <c r="C98" s="308"/>
      <c r="D98" s="307"/>
      <c r="E98" s="307"/>
      <c r="F98" s="307"/>
      <c r="G98" s="308"/>
      <c r="H98" s="328"/>
      <c r="I98" s="329"/>
      <c r="J98" s="330"/>
      <c r="K98" s="330"/>
    </row>
    <row r="99" spans="1:11" ht="12.75">
      <c r="A99" s="334"/>
      <c r="B99" s="307" t="s">
        <v>144</v>
      </c>
      <c r="C99" s="308"/>
      <c r="D99" s="307"/>
      <c r="E99" s="307"/>
      <c r="F99" s="307"/>
      <c r="G99" s="308"/>
      <c r="H99" s="328"/>
      <c r="I99" s="329"/>
      <c r="J99" s="330"/>
      <c r="K99" s="330"/>
    </row>
    <row r="100" spans="1:11" ht="12.75">
      <c r="A100" s="334"/>
      <c r="B100" s="307" t="s">
        <v>246</v>
      </c>
      <c r="C100" s="308"/>
      <c r="D100" s="307"/>
      <c r="E100" s="307"/>
      <c r="F100" s="307"/>
      <c r="G100" s="308"/>
      <c r="H100" s="328"/>
      <c r="I100" s="329"/>
      <c r="J100" s="330"/>
      <c r="K100" s="330"/>
    </row>
    <row r="101" spans="1:11" ht="12.75">
      <c r="A101" s="334"/>
      <c r="B101" s="307"/>
      <c r="C101" s="308"/>
      <c r="D101" s="307"/>
      <c r="E101" s="307"/>
      <c r="F101" s="307"/>
      <c r="G101" s="308"/>
      <c r="H101" s="328">
        <v>1</v>
      </c>
      <c r="I101" s="329" t="s">
        <v>88</v>
      </c>
      <c r="J101" s="458"/>
      <c r="K101" s="330">
        <f>H101*J101</f>
        <v>0</v>
      </c>
    </row>
    <row r="102" spans="1:11" ht="12.75">
      <c r="A102" s="334">
        <v>6</v>
      </c>
      <c r="B102" s="307" t="s">
        <v>145</v>
      </c>
      <c r="C102" s="308"/>
      <c r="D102" s="307"/>
      <c r="E102" s="307"/>
      <c r="F102" s="307"/>
      <c r="G102" s="308"/>
      <c r="H102" s="328"/>
      <c r="I102" s="329"/>
      <c r="J102" s="328"/>
      <c r="K102" s="328"/>
    </row>
    <row r="103" spans="1:11" ht="12.75">
      <c r="A103" s="334"/>
      <c r="B103" s="307" t="s">
        <v>146</v>
      </c>
      <c r="C103" s="308"/>
      <c r="D103" s="307"/>
      <c r="E103" s="307"/>
      <c r="F103" s="307"/>
      <c r="G103" s="308"/>
      <c r="H103" s="328"/>
      <c r="I103" s="329"/>
      <c r="J103" s="328"/>
      <c r="K103" s="328"/>
    </row>
    <row r="104" spans="1:11" ht="12.75">
      <c r="A104" s="334"/>
      <c r="B104" s="307"/>
      <c r="C104" s="308"/>
      <c r="D104" s="307"/>
      <c r="E104" s="307"/>
      <c r="F104" s="307"/>
      <c r="G104" s="308"/>
      <c r="H104" s="328">
        <v>1</v>
      </c>
      <c r="I104" s="329" t="s">
        <v>88</v>
      </c>
      <c r="J104" s="459"/>
      <c r="K104" s="330">
        <f>H104*J104</f>
        <v>0</v>
      </c>
    </row>
    <row r="105" spans="1:11" ht="12.75">
      <c r="A105" s="334">
        <v>7</v>
      </c>
      <c r="B105" s="307" t="s">
        <v>147</v>
      </c>
      <c r="C105" s="308"/>
      <c r="D105" s="307"/>
      <c r="E105" s="307"/>
      <c r="F105" s="307"/>
      <c r="G105" s="308"/>
      <c r="H105" s="328"/>
      <c r="I105" s="329"/>
      <c r="J105" s="328"/>
      <c r="K105" s="328"/>
    </row>
    <row r="106" spans="1:11" ht="12.75">
      <c r="A106" s="334"/>
      <c r="B106" s="307" t="s">
        <v>148</v>
      </c>
      <c r="C106" s="308"/>
      <c r="D106" s="307"/>
      <c r="E106" s="307"/>
      <c r="F106" s="307"/>
      <c r="G106" s="308"/>
      <c r="H106" s="328"/>
      <c r="I106" s="329"/>
      <c r="J106" s="328"/>
      <c r="K106" s="328"/>
    </row>
    <row r="107" spans="1:11" ht="12.75">
      <c r="A107" s="334"/>
      <c r="B107" s="307"/>
      <c r="C107" s="308"/>
      <c r="D107" s="307"/>
      <c r="E107" s="307"/>
      <c r="F107" s="307"/>
      <c r="G107" s="308"/>
      <c r="H107" s="328">
        <v>7</v>
      </c>
      <c r="I107" s="329" t="s">
        <v>11</v>
      </c>
      <c r="J107" s="459"/>
      <c r="K107" s="330">
        <f>H107*J107</f>
        <v>0</v>
      </c>
    </row>
    <row r="108" spans="1:11" ht="12.75">
      <c r="A108" s="334">
        <v>10</v>
      </c>
      <c r="B108" s="307" t="s">
        <v>149</v>
      </c>
      <c r="C108" s="308"/>
      <c r="D108" s="307"/>
      <c r="E108" s="307"/>
      <c r="F108" s="307"/>
      <c r="G108" s="308"/>
      <c r="H108" s="328"/>
      <c r="I108" s="329"/>
      <c r="J108" s="330"/>
      <c r="K108" s="330"/>
    </row>
    <row r="109" spans="1:11" ht="12.75">
      <c r="A109" s="334"/>
      <c r="B109" s="307" t="s">
        <v>150</v>
      </c>
      <c r="C109" s="308"/>
      <c r="D109" s="307"/>
      <c r="E109" s="307"/>
      <c r="F109" s="307"/>
      <c r="G109" s="308"/>
      <c r="H109" s="328"/>
      <c r="I109" s="329"/>
      <c r="J109" s="330"/>
      <c r="K109" s="330"/>
    </row>
    <row r="110" spans="1:11" ht="12.75">
      <c r="A110" s="334"/>
      <c r="B110" s="307"/>
      <c r="C110" s="308"/>
      <c r="D110" s="307"/>
      <c r="E110" s="307"/>
      <c r="F110" s="307"/>
      <c r="G110" s="308"/>
      <c r="H110" s="328">
        <v>8</v>
      </c>
      <c r="I110" s="329" t="s">
        <v>23</v>
      </c>
      <c r="J110" s="458"/>
      <c r="K110" s="330">
        <f>H110*J110</f>
        <v>0</v>
      </c>
    </row>
    <row r="111" spans="1:11" ht="12.75">
      <c r="A111" s="334">
        <v>11</v>
      </c>
      <c r="B111" s="307" t="s">
        <v>151</v>
      </c>
      <c r="C111" s="308"/>
      <c r="D111" s="307"/>
      <c r="E111" s="307"/>
      <c r="F111" s="307"/>
      <c r="G111" s="308"/>
      <c r="H111" s="328"/>
      <c r="I111" s="329"/>
      <c r="J111" s="330"/>
      <c r="K111" s="330"/>
    </row>
    <row r="112" spans="1:11" ht="12.75">
      <c r="A112" s="334"/>
      <c r="B112" s="307"/>
      <c r="C112" s="308"/>
      <c r="D112" s="307"/>
      <c r="E112" s="307"/>
      <c r="F112" s="307"/>
      <c r="G112" s="308"/>
      <c r="H112" s="328">
        <v>120</v>
      </c>
      <c r="I112" s="329" t="s">
        <v>11</v>
      </c>
      <c r="J112" s="458"/>
      <c r="K112" s="330">
        <f>H112*J112</f>
        <v>0</v>
      </c>
    </row>
    <row r="113" spans="1:11" ht="12.75">
      <c r="A113" s="334">
        <v>12</v>
      </c>
      <c r="B113" s="307" t="s">
        <v>152</v>
      </c>
      <c r="C113" s="308"/>
      <c r="D113" s="307"/>
      <c r="E113" s="307"/>
      <c r="F113" s="307"/>
      <c r="G113" s="308"/>
      <c r="H113" s="328"/>
      <c r="I113" s="329"/>
      <c r="J113" s="330"/>
      <c r="K113" s="330"/>
    </row>
    <row r="114" spans="1:11" ht="12.75">
      <c r="A114" s="334"/>
      <c r="B114" s="310"/>
      <c r="C114" s="311"/>
      <c r="D114" s="310"/>
      <c r="E114" s="310"/>
      <c r="F114" s="310"/>
      <c r="G114" s="311"/>
      <c r="H114" s="328">
        <v>275</v>
      </c>
      <c r="I114" s="329" t="s">
        <v>22</v>
      </c>
      <c r="J114" s="458"/>
      <c r="K114" s="330">
        <f>H114*J114</f>
        <v>0</v>
      </c>
    </row>
    <row r="115" spans="1:11" ht="13.5" thickBot="1">
      <c r="A115" s="338" t="s">
        <v>21</v>
      </c>
      <c r="B115" s="300" t="s">
        <v>248</v>
      </c>
      <c r="C115" s="301"/>
      <c r="D115" s="300"/>
      <c r="E115" s="289"/>
      <c r="F115" s="289"/>
      <c r="G115" s="290"/>
      <c r="H115" s="291"/>
      <c r="I115" s="292"/>
      <c r="J115" s="293"/>
      <c r="K115" s="326">
        <f>SUM(K84:K114)</f>
        <v>0</v>
      </c>
    </row>
    <row r="116" spans="1:11" ht="12.75">
      <c r="A116" s="267"/>
      <c r="B116" s="305"/>
      <c r="C116" s="306"/>
      <c r="D116" s="305"/>
      <c r="E116" s="305"/>
      <c r="F116" s="305"/>
      <c r="G116" s="306"/>
      <c r="H116" s="302"/>
      <c r="I116" s="303"/>
      <c r="J116" s="304"/>
      <c r="K116" s="304"/>
    </row>
    <row r="117" spans="1:11" ht="12.75">
      <c r="A117" s="267"/>
      <c r="B117" s="305"/>
      <c r="C117" s="306"/>
      <c r="D117" s="305"/>
      <c r="E117" s="305"/>
      <c r="F117" s="305"/>
      <c r="G117" s="306"/>
      <c r="H117" s="302"/>
      <c r="I117" s="303"/>
      <c r="J117" s="304"/>
      <c r="K117" s="304"/>
    </row>
    <row r="118" spans="1:11" ht="12.75">
      <c r="A118" s="267"/>
      <c r="B118" s="305"/>
      <c r="C118" s="306"/>
      <c r="D118" s="305"/>
      <c r="E118" s="305"/>
      <c r="F118" s="305"/>
      <c r="G118" s="306"/>
      <c r="H118" s="302"/>
      <c r="I118" s="303"/>
      <c r="J118" s="304"/>
      <c r="K118" s="304"/>
    </row>
    <row r="119" spans="1:11" ht="12.75">
      <c r="A119" s="267"/>
      <c r="H119" s="302"/>
      <c r="I119" s="303"/>
      <c r="J119" s="304"/>
      <c r="K119" s="304"/>
    </row>
    <row r="120" spans="1:11" ht="12.75">
      <c r="A120" s="267"/>
      <c r="H120" s="302"/>
      <c r="I120" s="303"/>
      <c r="J120" s="304"/>
      <c r="K120" s="304"/>
    </row>
    <row r="121" spans="1:11" ht="12.75">
      <c r="A121" s="267"/>
      <c r="H121" s="302"/>
      <c r="I121" s="303"/>
      <c r="J121" s="304"/>
      <c r="K121" s="304"/>
    </row>
    <row r="122" spans="1:11" ht="12.75">
      <c r="A122" s="267"/>
      <c r="H122" s="302"/>
      <c r="I122" s="303"/>
      <c r="J122" s="304"/>
      <c r="K122" s="304"/>
    </row>
    <row r="123" spans="1:11" ht="12.75">
      <c r="A123" s="267"/>
      <c r="H123" s="302"/>
      <c r="I123" s="303"/>
      <c r="J123" s="304"/>
      <c r="K123" s="304"/>
    </row>
    <row r="124" spans="1:11" ht="12.75">
      <c r="A124" s="267"/>
      <c r="H124" s="302"/>
      <c r="I124" s="303"/>
      <c r="J124" s="304"/>
      <c r="K124" s="304"/>
    </row>
    <row r="125" spans="1:11" ht="12.75">
      <c r="A125" s="267"/>
      <c r="H125" s="302"/>
      <c r="I125" s="303"/>
      <c r="J125" s="304"/>
      <c r="K125" s="304"/>
    </row>
    <row r="126" spans="1:10" s="7" customFormat="1" ht="18" customHeight="1">
      <c r="A126" s="94"/>
      <c r="B126" s="549" t="s">
        <v>250</v>
      </c>
      <c r="C126" s="549"/>
      <c r="D126" s="549"/>
      <c r="E126" s="549"/>
      <c r="F126" s="549"/>
      <c r="G126" s="549"/>
      <c r="H126" s="549"/>
      <c r="I126" s="549"/>
      <c r="J126" s="549"/>
    </row>
    <row r="127" spans="1:11" s="7" customFormat="1" ht="18" customHeight="1">
      <c r="A127" s="94"/>
      <c r="B127" s="44"/>
      <c r="C127" s="95"/>
      <c r="D127" s="27"/>
      <c r="E127" s="58"/>
      <c r="F127" s="13"/>
      <c r="G127" s="13"/>
      <c r="H127" s="13"/>
      <c r="I127" s="13"/>
      <c r="J127" s="13"/>
      <c r="K127" s="13"/>
    </row>
    <row r="128" spans="1:11" s="7" customFormat="1" ht="18" customHeight="1">
      <c r="A128" s="312" t="s">
        <v>8</v>
      </c>
      <c r="B128" s="319" t="s">
        <v>247</v>
      </c>
      <c r="C128" s="313"/>
      <c r="D128" s="314"/>
      <c r="E128" s="315"/>
      <c r="F128" s="316"/>
      <c r="G128" s="316"/>
      <c r="H128" s="316"/>
      <c r="I128" s="316"/>
      <c r="J128" s="316"/>
      <c r="K128" s="315">
        <f>K77</f>
        <v>0</v>
      </c>
    </row>
    <row r="129" spans="1:11" s="7" customFormat="1" ht="18" customHeight="1">
      <c r="A129" s="317" t="s">
        <v>21</v>
      </c>
      <c r="B129" s="320" t="s">
        <v>243</v>
      </c>
      <c r="C129" s="321"/>
      <c r="D129" s="322"/>
      <c r="E129" s="323"/>
      <c r="F129" s="324"/>
      <c r="G129" s="324"/>
      <c r="H129" s="324"/>
      <c r="I129" s="324"/>
      <c r="J129" s="324"/>
      <c r="K129" s="323">
        <f>K115</f>
        <v>0</v>
      </c>
    </row>
    <row r="130" spans="1:11" s="7" customFormat="1" ht="18" customHeight="1">
      <c r="A130" s="312"/>
      <c r="B130" s="318"/>
      <c r="C130" s="313"/>
      <c r="D130" s="314"/>
      <c r="E130" s="315"/>
      <c r="F130" s="316"/>
      <c r="G130" s="316"/>
      <c r="H130" s="316"/>
      <c r="I130" s="316"/>
      <c r="J130" s="316"/>
      <c r="K130" s="327"/>
    </row>
    <row r="131" spans="1:11" s="7" customFormat="1" ht="18" customHeight="1">
      <c r="A131" s="317"/>
      <c r="B131" s="325" t="s">
        <v>5</v>
      </c>
      <c r="C131" s="321"/>
      <c r="D131" s="322"/>
      <c r="E131" s="323"/>
      <c r="F131" s="324"/>
      <c r="G131" s="324"/>
      <c r="H131" s="324"/>
      <c r="I131" s="324"/>
      <c r="J131" s="324"/>
      <c r="K131" s="323">
        <f>SUM(K128:K130)</f>
        <v>0</v>
      </c>
    </row>
    <row r="132" spans="1:11" s="305" customFormat="1" ht="12.75">
      <c r="A132" s="267"/>
      <c r="C132" s="306"/>
      <c r="G132" s="306"/>
      <c r="H132" s="302"/>
      <c r="I132" s="303"/>
      <c r="J132" s="304"/>
      <c r="K132" s="304"/>
    </row>
    <row r="133" spans="1:11" s="305" customFormat="1" ht="12.75">
      <c r="A133" s="267"/>
      <c r="C133" s="306"/>
      <c r="G133" s="306"/>
      <c r="H133" s="302"/>
      <c r="I133" s="303"/>
      <c r="J133" s="304"/>
      <c r="K133" s="304"/>
    </row>
    <row r="134" spans="1:11" s="305" customFormat="1" ht="12.75">
      <c r="A134" s="267"/>
      <c r="C134" s="306"/>
      <c r="G134" s="306"/>
      <c r="H134" s="302"/>
      <c r="I134" s="303"/>
      <c r="J134" s="304"/>
      <c r="K134" s="304"/>
    </row>
    <row r="135" spans="1:11" s="305" customFormat="1" ht="12.75">
      <c r="A135" s="267"/>
      <c r="C135" s="306"/>
      <c r="G135" s="306"/>
      <c r="H135" s="302"/>
      <c r="I135" s="303"/>
      <c r="J135" s="304"/>
      <c r="K135" s="304"/>
    </row>
    <row r="136" spans="1:11" s="305" customFormat="1" ht="12.75">
      <c r="A136" s="267"/>
      <c r="C136" s="306"/>
      <c r="G136" s="306"/>
      <c r="H136" s="302"/>
      <c r="I136" s="303"/>
      <c r="J136" s="304"/>
      <c r="K136" s="304"/>
    </row>
    <row r="137" spans="1:11" s="305" customFormat="1" ht="12.75">
      <c r="A137" s="267"/>
      <c r="C137" s="306"/>
      <c r="G137" s="306"/>
      <c r="H137" s="302"/>
      <c r="I137" s="303"/>
      <c r="J137" s="304"/>
      <c r="K137" s="304"/>
    </row>
    <row r="138" spans="1:11" s="305" customFormat="1" ht="12.75">
      <c r="A138" s="267"/>
      <c r="C138" s="306"/>
      <c r="G138" s="306"/>
      <c r="H138" s="302"/>
      <c r="I138" s="303"/>
      <c r="J138" s="304"/>
      <c r="K138" s="304"/>
    </row>
    <row r="139" spans="1:11" s="305" customFormat="1" ht="12.75">
      <c r="A139" s="267"/>
      <c r="C139" s="306"/>
      <c r="G139" s="306"/>
      <c r="H139" s="302"/>
      <c r="I139" s="303"/>
      <c r="J139" s="304"/>
      <c r="K139" s="304"/>
    </row>
    <row r="140" spans="1:11" s="305" customFormat="1" ht="12.75">
      <c r="A140" s="267"/>
      <c r="C140" s="306"/>
      <c r="G140" s="306"/>
      <c r="H140" s="302"/>
      <c r="I140" s="303"/>
      <c r="J140" s="304"/>
      <c r="K140" s="304"/>
    </row>
    <row r="141" spans="1:11" s="305" customFormat="1" ht="12.75">
      <c r="A141" s="267"/>
      <c r="C141" s="306"/>
      <c r="G141" s="306"/>
      <c r="H141" s="302"/>
      <c r="I141" s="303"/>
      <c r="J141" s="304"/>
      <c r="K141" s="304"/>
    </row>
    <row r="142" spans="1:11" s="305" customFormat="1" ht="12.75">
      <c r="A142" s="267"/>
      <c r="C142" s="306"/>
      <c r="G142" s="306"/>
      <c r="H142" s="302"/>
      <c r="I142" s="303"/>
      <c r="J142" s="304"/>
      <c r="K142" s="304"/>
    </row>
    <row r="143" spans="1:11" s="305" customFormat="1" ht="12.75">
      <c r="A143" s="267"/>
      <c r="C143" s="306"/>
      <c r="G143" s="306"/>
      <c r="H143" s="302"/>
      <c r="I143" s="303"/>
      <c r="J143" s="304"/>
      <c r="K143" s="304"/>
    </row>
    <row r="144" spans="1:11" s="305" customFormat="1" ht="12.75">
      <c r="A144" s="267"/>
      <c r="C144" s="306"/>
      <c r="G144" s="306"/>
      <c r="H144" s="302"/>
      <c r="I144" s="303"/>
      <c r="J144" s="304"/>
      <c r="K144" s="304"/>
    </row>
    <row r="145" spans="1:11" s="305" customFormat="1" ht="12.75">
      <c r="A145" s="267"/>
      <c r="C145" s="306"/>
      <c r="G145" s="306"/>
      <c r="H145" s="302"/>
      <c r="I145" s="303"/>
      <c r="J145" s="304"/>
      <c r="K145" s="304"/>
    </row>
    <row r="146" spans="1:11" s="305" customFormat="1" ht="12.75">
      <c r="A146" s="267"/>
      <c r="C146" s="306"/>
      <c r="G146" s="306"/>
      <c r="H146" s="302"/>
      <c r="I146" s="303"/>
      <c r="J146" s="304"/>
      <c r="K146" s="304"/>
    </row>
    <row r="147" spans="1:11" s="305" customFormat="1" ht="12.75">
      <c r="A147" s="267"/>
      <c r="C147" s="306"/>
      <c r="G147" s="306"/>
      <c r="H147" s="302"/>
      <c r="I147" s="303"/>
      <c r="J147" s="304"/>
      <c r="K147" s="304"/>
    </row>
    <row r="148" spans="1:11" s="305" customFormat="1" ht="12.75">
      <c r="A148" s="267"/>
      <c r="C148" s="306"/>
      <c r="G148" s="306"/>
      <c r="H148" s="302"/>
      <c r="I148" s="303"/>
      <c r="J148" s="304"/>
      <c r="K148" s="304"/>
    </row>
    <row r="149" spans="1:11" s="305" customFormat="1" ht="12.75">
      <c r="A149" s="267"/>
      <c r="C149" s="306"/>
      <c r="G149" s="306"/>
      <c r="H149" s="302"/>
      <c r="I149" s="303"/>
      <c r="J149" s="304"/>
      <c r="K149" s="304"/>
    </row>
    <row r="150" spans="1:11" s="305" customFormat="1" ht="12.75">
      <c r="A150" s="267"/>
      <c r="C150" s="306"/>
      <c r="G150" s="306"/>
      <c r="H150" s="302"/>
      <c r="I150" s="303"/>
      <c r="J150" s="304"/>
      <c r="K150" s="304"/>
    </row>
    <row r="151" spans="1:11" s="305" customFormat="1" ht="12.75">
      <c r="A151" s="267"/>
      <c r="C151" s="306"/>
      <c r="G151" s="306"/>
      <c r="H151" s="302"/>
      <c r="I151" s="303"/>
      <c r="J151" s="304"/>
      <c r="K151" s="304"/>
    </row>
    <row r="152" spans="1:11" s="305" customFormat="1" ht="12.75">
      <c r="A152" s="267"/>
      <c r="C152" s="306"/>
      <c r="G152" s="306"/>
      <c r="H152" s="302"/>
      <c r="I152" s="303"/>
      <c r="J152" s="304"/>
      <c r="K152" s="304"/>
    </row>
    <row r="153" spans="1:11" s="305" customFormat="1" ht="12.75">
      <c r="A153" s="267"/>
      <c r="C153" s="306"/>
      <c r="G153" s="306"/>
      <c r="H153" s="302"/>
      <c r="I153" s="303"/>
      <c r="J153" s="304"/>
      <c r="K153" s="304"/>
    </row>
    <row r="154" spans="1:11" s="305" customFormat="1" ht="12.75">
      <c r="A154" s="267"/>
      <c r="C154" s="306"/>
      <c r="G154" s="306"/>
      <c r="H154" s="302"/>
      <c r="I154" s="303"/>
      <c r="J154" s="304"/>
      <c r="K154" s="304"/>
    </row>
    <row r="155" spans="1:11" s="305" customFormat="1" ht="12.75">
      <c r="A155" s="267"/>
      <c r="C155" s="306"/>
      <c r="G155" s="306"/>
      <c r="H155" s="302"/>
      <c r="I155" s="303"/>
      <c r="J155" s="304"/>
      <c r="K155" s="304"/>
    </row>
    <row r="156" spans="1:11" s="305" customFormat="1" ht="12.75">
      <c r="A156" s="267"/>
      <c r="C156" s="306"/>
      <c r="G156" s="306"/>
      <c r="H156" s="302"/>
      <c r="I156" s="303"/>
      <c r="J156" s="304"/>
      <c r="K156" s="304"/>
    </row>
    <row r="157" spans="1:11" s="305" customFormat="1" ht="12.75">
      <c r="A157" s="267"/>
      <c r="C157" s="306"/>
      <c r="G157" s="306"/>
      <c r="H157" s="302"/>
      <c r="I157" s="303"/>
      <c r="J157" s="304"/>
      <c r="K157" s="304"/>
    </row>
    <row r="158" spans="1:11" s="305" customFormat="1" ht="12.75">
      <c r="A158" s="267"/>
      <c r="C158" s="306"/>
      <c r="G158" s="306"/>
      <c r="H158" s="302"/>
      <c r="I158" s="303"/>
      <c r="J158" s="304"/>
      <c r="K158" s="304"/>
    </row>
    <row r="159" spans="1:11" s="305" customFormat="1" ht="12.75">
      <c r="A159" s="267"/>
      <c r="C159" s="306"/>
      <c r="G159" s="306"/>
      <c r="H159" s="302"/>
      <c r="I159" s="303"/>
      <c r="J159" s="304"/>
      <c r="K159" s="304"/>
    </row>
    <row r="160" spans="1:11" s="305" customFormat="1" ht="12.75">
      <c r="A160" s="267"/>
      <c r="C160" s="306"/>
      <c r="G160" s="306"/>
      <c r="H160" s="302"/>
      <c r="I160" s="303"/>
      <c r="J160" s="304"/>
      <c r="K160" s="304"/>
    </row>
    <row r="161" spans="1:11" s="305" customFormat="1" ht="12.75">
      <c r="A161" s="267"/>
      <c r="C161" s="306"/>
      <c r="G161" s="306"/>
      <c r="H161" s="302"/>
      <c r="I161" s="303"/>
      <c r="J161" s="304"/>
      <c r="K161" s="304"/>
    </row>
    <row r="162" spans="1:11" s="305" customFormat="1" ht="12.75">
      <c r="A162" s="267"/>
      <c r="C162" s="306"/>
      <c r="G162" s="306"/>
      <c r="H162" s="302"/>
      <c r="I162" s="303"/>
      <c r="J162" s="304"/>
      <c r="K162" s="304"/>
    </row>
    <row r="163" spans="1:11" s="305" customFormat="1" ht="12.75">
      <c r="A163" s="267"/>
      <c r="C163" s="306"/>
      <c r="G163" s="306"/>
      <c r="H163" s="302"/>
      <c r="I163" s="303"/>
      <c r="J163" s="304"/>
      <c r="K163" s="304"/>
    </row>
    <row r="164" spans="1:11" s="305" customFormat="1" ht="12.75">
      <c r="A164" s="267"/>
      <c r="C164" s="306"/>
      <c r="G164" s="306"/>
      <c r="H164" s="302"/>
      <c r="I164" s="303"/>
      <c r="J164" s="304"/>
      <c r="K164" s="304"/>
    </row>
    <row r="165" spans="1:11" s="305" customFormat="1" ht="12.75">
      <c r="A165" s="267"/>
      <c r="C165" s="306"/>
      <c r="G165" s="306"/>
      <c r="H165" s="302"/>
      <c r="I165" s="303"/>
      <c r="J165" s="304"/>
      <c r="K165" s="304"/>
    </row>
    <row r="166" spans="1:11" s="305" customFormat="1" ht="12.75">
      <c r="A166" s="267"/>
      <c r="C166" s="306"/>
      <c r="G166" s="306"/>
      <c r="H166" s="302"/>
      <c r="I166" s="303"/>
      <c r="J166" s="304"/>
      <c r="K166" s="304"/>
    </row>
    <row r="167" spans="1:11" s="305" customFormat="1" ht="12.75">
      <c r="A167" s="267"/>
      <c r="C167" s="306"/>
      <c r="G167" s="306"/>
      <c r="H167" s="302"/>
      <c r="I167" s="303"/>
      <c r="J167" s="304"/>
      <c r="K167" s="304"/>
    </row>
    <row r="168" spans="1:11" s="305" customFormat="1" ht="12.75">
      <c r="A168" s="267"/>
      <c r="C168" s="306"/>
      <c r="G168" s="306"/>
      <c r="H168" s="302"/>
      <c r="I168" s="303"/>
      <c r="J168" s="304"/>
      <c r="K168" s="304"/>
    </row>
    <row r="169" spans="1:11" s="305" customFormat="1" ht="12.75">
      <c r="A169" s="267"/>
      <c r="C169" s="306"/>
      <c r="G169" s="306"/>
      <c r="H169" s="302"/>
      <c r="I169" s="303"/>
      <c r="J169" s="304"/>
      <c r="K169" s="304"/>
    </row>
    <row r="170" spans="1:11" s="305" customFormat="1" ht="12.75">
      <c r="A170" s="267"/>
      <c r="C170" s="306"/>
      <c r="G170" s="306"/>
      <c r="H170" s="302"/>
      <c r="I170" s="303"/>
      <c r="J170" s="304"/>
      <c r="K170" s="304"/>
    </row>
    <row r="171" spans="1:11" s="305" customFormat="1" ht="12.75">
      <c r="A171" s="267"/>
      <c r="C171" s="306"/>
      <c r="G171" s="306"/>
      <c r="H171" s="302"/>
      <c r="I171" s="303"/>
      <c r="J171" s="304"/>
      <c r="K171" s="304"/>
    </row>
    <row r="172" spans="1:11" s="305" customFormat="1" ht="12.75">
      <c r="A172" s="267"/>
      <c r="C172" s="306"/>
      <c r="G172" s="306"/>
      <c r="H172" s="302"/>
      <c r="I172" s="303"/>
      <c r="J172" s="304"/>
      <c r="K172" s="304"/>
    </row>
    <row r="173" spans="1:11" s="305" customFormat="1" ht="12.75">
      <c r="A173" s="267"/>
      <c r="C173" s="306"/>
      <c r="G173" s="306"/>
      <c r="H173" s="302"/>
      <c r="I173" s="303"/>
      <c r="J173" s="304"/>
      <c r="K173" s="304"/>
    </row>
    <row r="174" spans="1:11" s="305" customFormat="1" ht="12.75">
      <c r="A174" s="267"/>
      <c r="C174" s="306"/>
      <c r="G174" s="306"/>
      <c r="H174" s="302"/>
      <c r="I174" s="303"/>
      <c r="J174" s="304"/>
      <c r="K174" s="304"/>
    </row>
    <row r="175" spans="1:11" s="305" customFormat="1" ht="12.75">
      <c r="A175" s="267"/>
      <c r="C175" s="306"/>
      <c r="G175" s="306"/>
      <c r="H175" s="302"/>
      <c r="I175" s="303"/>
      <c r="J175" s="304"/>
      <c r="K175" s="304"/>
    </row>
    <row r="176" spans="1:11" s="305" customFormat="1" ht="12.75">
      <c r="A176" s="267"/>
      <c r="C176" s="306"/>
      <c r="G176" s="306"/>
      <c r="H176" s="302"/>
      <c r="I176" s="303"/>
      <c r="J176" s="304"/>
      <c r="K176" s="304"/>
    </row>
    <row r="177" spans="1:11" s="305" customFormat="1" ht="12.75">
      <c r="A177" s="267"/>
      <c r="C177" s="306"/>
      <c r="G177" s="306"/>
      <c r="H177" s="302"/>
      <c r="I177" s="303"/>
      <c r="J177" s="304"/>
      <c r="K177" s="304"/>
    </row>
    <row r="178" spans="1:11" s="305" customFormat="1" ht="12.75">
      <c r="A178" s="267"/>
      <c r="C178" s="306"/>
      <c r="G178" s="306"/>
      <c r="H178" s="302"/>
      <c r="I178" s="303"/>
      <c r="J178" s="304"/>
      <c r="K178" s="304"/>
    </row>
    <row r="179" spans="1:11" s="305" customFormat="1" ht="12.75">
      <c r="A179" s="267"/>
      <c r="C179" s="306"/>
      <c r="G179" s="306"/>
      <c r="H179" s="302"/>
      <c r="I179" s="303"/>
      <c r="J179" s="304"/>
      <c r="K179" s="304"/>
    </row>
    <row r="180" spans="1:11" s="305" customFormat="1" ht="12.75">
      <c r="A180" s="267"/>
      <c r="C180" s="306"/>
      <c r="G180" s="306"/>
      <c r="H180" s="302"/>
      <c r="I180" s="303"/>
      <c r="J180" s="304"/>
      <c r="K180" s="304"/>
    </row>
    <row r="181" spans="1:11" s="305" customFormat="1" ht="12.75">
      <c r="A181" s="267"/>
      <c r="C181" s="306"/>
      <c r="G181" s="306"/>
      <c r="H181" s="302"/>
      <c r="I181" s="303"/>
      <c r="J181" s="304"/>
      <c r="K181" s="304"/>
    </row>
    <row r="182" spans="1:11" s="305" customFormat="1" ht="12.75">
      <c r="A182" s="267"/>
      <c r="C182" s="306"/>
      <c r="G182" s="306"/>
      <c r="H182" s="302"/>
      <c r="I182" s="303"/>
      <c r="J182" s="304"/>
      <c r="K182" s="304"/>
    </row>
    <row r="183" spans="1:11" s="305" customFormat="1" ht="12.75">
      <c r="A183" s="267"/>
      <c r="C183" s="306"/>
      <c r="G183" s="306"/>
      <c r="H183" s="302"/>
      <c r="I183" s="303"/>
      <c r="J183" s="304"/>
      <c r="K183" s="304"/>
    </row>
    <row r="184" spans="1:11" s="305" customFormat="1" ht="12.75">
      <c r="A184" s="267"/>
      <c r="C184" s="306"/>
      <c r="G184" s="306"/>
      <c r="H184" s="302"/>
      <c r="I184" s="303"/>
      <c r="J184" s="304"/>
      <c r="K184" s="304"/>
    </row>
    <row r="185" spans="1:11" s="305" customFormat="1" ht="12.75">
      <c r="A185" s="267"/>
      <c r="C185" s="306"/>
      <c r="G185" s="306"/>
      <c r="H185" s="302"/>
      <c r="I185" s="303"/>
      <c r="J185" s="304"/>
      <c r="K185" s="304"/>
    </row>
    <row r="186" spans="1:11" s="305" customFormat="1" ht="12.75">
      <c r="A186" s="267"/>
      <c r="C186" s="306"/>
      <c r="G186" s="306"/>
      <c r="H186" s="302"/>
      <c r="I186" s="303"/>
      <c r="J186" s="304"/>
      <c r="K186" s="304"/>
    </row>
    <row r="187" spans="1:11" s="305" customFormat="1" ht="12.75">
      <c r="A187" s="267"/>
      <c r="C187" s="306"/>
      <c r="G187" s="306"/>
      <c r="H187" s="302"/>
      <c r="I187" s="303"/>
      <c r="J187" s="304"/>
      <c r="K187" s="304"/>
    </row>
    <row r="188" spans="1:11" s="305" customFormat="1" ht="12.75">
      <c r="A188" s="267"/>
      <c r="C188" s="306"/>
      <c r="G188" s="306"/>
      <c r="H188" s="302"/>
      <c r="I188" s="303"/>
      <c r="J188" s="304"/>
      <c r="K188" s="304"/>
    </row>
    <row r="189" spans="1:11" s="305" customFormat="1" ht="12.75">
      <c r="A189" s="267"/>
      <c r="C189" s="306"/>
      <c r="G189" s="306"/>
      <c r="H189" s="302"/>
      <c r="I189" s="303"/>
      <c r="J189" s="304"/>
      <c r="K189" s="304"/>
    </row>
    <row r="190" spans="1:11" s="305" customFormat="1" ht="12.75">
      <c r="A190" s="267"/>
      <c r="C190" s="306"/>
      <c r="G190" s="306"/>
      <c r="H190" s="302"/>
      <c r="I190" s="303"/>
      <c r="J190" s="304"/>
      <c r="K190" s="304"/>
    </row>
    <row r="191" spans="1:11" s="305" customFormat="1" ht="12.75">
      <c r="A191" s="267"/>
      <c r="C191" s="306"/>
      <c r="G191" s="306"/>
      <c r="H191" s="302"/>
      <c r="I191" s="303"/>
      <c r="J191" s="304"/>
      <c r="K191" s="304"/>
    </row>
    <row r="192" spans="1:11" s="305" customFormat="1" ht="12.75">
      <c r="A192" s="267"/>
      <c r="C192" s="306"/>
      <c r="G192" s="306"/>
      <c r="H192" s="302"/>
      <c r="I192" s="303"/>
      <c r="J192" s="304"/>
      <c r="K192" s="304"/>
    </row>
    <row r="193" spans="1:11" s="305" customFormat="1" ht="12.75">
      <c r="A193" s="267"/>
      <c r="C193" s="306"/>
      <c r="G193" s="306"/>
      <c r="H193" s="302"/>
      <c r="I193" s="303"/>
      <c r="J193" s="304"/>
      <c r="K193" s="304"/>
    </row>
    <row r="194" spans="1:11" s="305" customFormat="1" ht="12.75">
      <c r="A194" s="267"/>
      <c r="C194" s="306"/>
      <c r="G194" s="306"/>
      <c r="H194" s="302"/>
      <c r="I194" s="303"/>
      <c r="J194" s="304"/>
      <c r="K194" s="304"/>
    </row>
    <row r="195" spans="1:11" s="305" customFormat="1" ht="12.75">
      <c r="A195" s="267"/>
      <c r="C195" s="306"/>
      <c r="G195" s="306"/>
      <c r="H195" s="302"/>
      <c r="I195" s="303"/>
      <c r="J195" s="304"/>
      <c r="K195" s="304"/>
    </row>
    <row r="196" spans="1:11" s="305" customFormat="1" ht="12.75">
      <c r="A196" s="267"/>
      <c r="C196" s="306"/>
      <c r="G196" s="306"/>
      <c r="H196" s="302"/>
      <c r="I196" s="303"/>
      <c r="J196" s="304"/>
      <c r="K196" s="304"/>
    </row>
  </sheetData>
  <sheetProtection password="CCAA" sheet="1" objects="1" scenarios="1" selectLockedCells="1"/>
  <mergeCells count="3">
    <mergeCell ref="B74:E74"/>
    <mergeCell ref="B1:G1"/>
    <mergeCell ref="B126:J126"/>
  </mergeCells>
  <printOptions/>
  <pageMargins left="0.62" right="0.58" top="0.7480314960629921" bottom="0.7480314960629921" header="0.31496062992125984" footer="0.31496062992125984"/>
  <pageSetup firstPageNumber="22" useFirstPageNumber="1" horizontalDpi="300" verticalDpi="300" orientation="portrait" paperSize="9" r:id="rId1"/>
  <headerFooter alignWithMargins="0">
    <oddHeader>&amp;C&amp;"Arial,Poševno"FEKALNA KANALIZACIJA ROMSKEGA NASELJA ŠMIHEL - ČRPALIŠČE elektro del</oddHeader>
    <oddFooter>&amp;L&amp;8Topos, d.o.o., št. načrta 11/06, marec 2007&amp;R&amp;P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Mestna občina Novo mesto</cp:lastModifiedBy>
  <cp:lastPrinted>2008-05-22T05:46:00Z</cp:lastPrinted>
  <dcterms:created xsi:type="dcterms:W3CDTF">2000-09-12T07:07:16Z</dcterms:created>
  <dcterms:modified xsi:type="dcterms:W3CDTF">2008-06-10T09:45:53Z</dcterms:modified>
  <cp:category/>
  <cp:version/>
  <cp:contentType/>
  <cp:contentStatus/>
</cp:coreProperties>
</file>