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55" firstSheet="2" activeTab="8"/>
  </bookViews>
  <sheets>
    <sheet name="SPLOŠNO" sheetId="1" r:id="rId1"/>
    <sheet name="REKAPITULACIJA" sheetId="2" r:id="rId2"/>
    <sheet name="1. ZVOČNA OPREMA" sheetId="3" r:id="rId3"/>
    <sheet name="2. SVETLOBNA OPREMA" sheetId="4" r:id="rId4"/>
    <sheet name="3. VIDEO OPREMA" sheetId="5" r:id="rId5"/>
    <sheet name="4. RAČUNALNIŠKA OPREMA" sheetId="6" r:id="rId6"/>
    <sheet name="5. NOSILNA ALU. KONSTRUKCIJA" sheetId="7" r:id="rId7"/>
    <sheet name="6. ODER" sheetId="8" r:id="rId8"/>
    <sheet name="7. OSTALO" sheetId="9" r:id="rId9"/>
  </sheets>
  <definedNames>
    <definedName name="Excel_BuiltIn_Print_Area_6">'4. RAČUNALNIŠKA OPREMA'!$A$1:$G$47</definedName>
    <definedName name="_xlnm.Print_Area" localSheetId="5">'4. RAČUNALNIŠKA OPREMA'!$A$1:$I$47</definedName>
  </definedNames>
  <calcPr fullCalcOnLoad="1"/>
</workbook>
</file>

<file path=xl/sharedStrings.xml><?xml version="1.0" encoding="utf-8"?>
<sst xmlns="http://schemas.openxmlformats.org/spreadsheetml/2006/main" count="754" uniqueCount="658">
  <si>
    <t xml:space="preserve">investitor:                                             </t>
  </si>
  <si>
    <t>MESTNA OBČINA NOVO MESTO</t>
  </si>
  <si>
    <t>Seidlova cesta 1, 8000 Novo mesto</t>
  </si>
  <si>
    <t>objekt:</t>
  </si>
  <si>
    <r>
      <t>Anton Podbevšek Teater</t>
    </r>
    <r>
      <rPr>
        <sz val="10"/>
        <rFont val="Arial"/>
        <family val="2"/>
      </rPr>
      <t xml:space="preserve"> je prvo profesionalno gledališče v zgodovini Novega mesta, ki ima  za svoj temeljni izziv angažirano in sodobno uprizarjati »antagonizme« in »prelome« v različnih družbah, okoliščinah, okusih in mentalitetah. Enakovreden status ima želja in ambicija, da se ti svetovi uprizarjajo v različnih žanrih in zvrsteh – predpostavki, da se bolj izenačijo razmerja med množično in elitno kulturo. Ime Antona Podbevška, prvega slovenskega avantgardista, simbolno pomeni, da so raziskava, pogum, koncept nove publike, identitetni rez za vsakega avtorja oz. ustvarjalca, ki deluje v APTovi umetniški in teoretski mreži. Temu pa mora seveda slediti tudi tehnična opremljenost.</t>
    </r>
  </si>
  <si>
    <t xml:space="preserve">Nakup nove tehnične opreme je v veliki meri nadgradnja že obstoječega sistema, ki je sestavljen iz posameznih vrhunskih ali pa vsaj zelo dobrih komponent. </t>
  </si>
  <si>
    <t>Splošni pogoji razpisa:</t>
  </si>
  <si>
    <t>1.</t>
  </si>
  <si>
    <t>Tehnična oprema mora biti izključno profesionalnega značaja.</t>
  </si>
  <si>
    <t xml:space="preserve"> </t>
  </si>
  <si>
    <t>2.</t>
  </si>
  <si>
    <t>Tehnična oprema mora imeti vse predpisane standardne kakovosti in varnosti, ki so predpisani z zakonom v Evropski uniji.</t>
  </si>
  <si>
    <t>3.</t>
  </si>
  <si>
    <t>Garancija mora veljati najmanj 3 leta.</t>
  </si>
  <si>
    <t>4.</t>
  </si>
  <si>
    <t>Ponudnik mora zagotoviti nemoten servis. V primeru okvare ali poškodbe posamezne tehnične opreme pa nadomestno opremo v najmanj 24-ih urah.</t>
  </si>
  <si>
    <t>5.</t>
  </si>
  <si>
    <t xml:space="preserve">Kvaliteta ponujene opreme mora ustrezati opisani kvaliteti opreme v "spisku tehnične opreme" ali biti kakovostnejša od opisanega. </t>
  </si>
  <si>
    <t>6.</t>
  </si>
  <si>
    <t>Vsa nova tehnična oprema mora biti kompatibilna z obstoječo.</t>
  </si>
  <si>
    <t>7.</t>
  </si>
  <si>
    <t>Ponudba mora vsebovati ime proizvajalca, tip in specifikacijo proizvoda.</t>
  </si>
  <si>
    <t>REKAPITULACIJA :</t>
  </si>
  <si>
    <t>Znesek v EUR</t>
  </si>
  <si>
    <t>1. ZVOČNA OPREMA</t>
  </si>
  <si>
    <t>2. SVETLOBNA OPREMA</t>
  </si>
  <si>
    <t>3. VIDEO OPREMA</t>
  </si>
  <si>
    <t>4. RAČUNALNIŠKA OPREMA</t>
  </si>
  <si>
    <t>5. NOSILNA ALUMINIJASTA KONSTRUKCIJA</t>
  </si>
  <si>
    <t>6. ODER</t>
  </si>
  <si>
    <t>7. OSTALO</t>
  </si>
  <si>
    <t>SKUPAJ</t>
  </si>
  <si>
    <t>ZVOČNA OPREMA</t>
  </si>
  <si>
    <t>količina</t>
  </si>
  <si>
    <t>cena/enota     v EUR</t>
  </si>
  <si>
    <t>cena v EUR</t>
  </si>
  <si>
    <t>proizvajalec</t>
  </si>
  <si>
    <t>tip proizvoda</t>
  </si>
  <si>
    <t>1.1</t>
  </si>
  <si>
    <t>ZVOČNIK</t>
  </si>
  <si>
    <t>a)</t>
  </si>
  <si>
    <t>frekvenčni razpon najmanj 80Hz - 18 kHZ +/- 4Db</t>
  </si>
  <si>
    <t>b)</t>
  </si>
  <si>
    <t>disperzija: najmanj 80x50 kotnih stopinj</t>
  </si>
  <si>
    <t>c)</t>
  </si>
  <si>
    <t>zvočni pritisk: najmanj 125dB SPL peak </t>
  </si>
  <si>
    <t>d)</t>
  </si>
  <si>
    <t>teža: ne več kot 15 kg</t>
  </si>
  <si>
    <t>e)</t>
  </si>
  <si>
    <t>dimenzije ne več kot 25 x 50 x 28 cm (širina, višina, globina)</t>
  </si>
  <si>
    <t>f)</t>
  </si>
  <si>
    <t xml:space="preserve">izvedba: dvosistemski aktivni zvočnik </t>
  </si>
  <si>
    <t xml:space="preserve"> -  zvočnik mora imeti ločeno nizkotonsko enoto in visokotonsko enoto s trobljo (ne koaksialna verzija zvočnika)</t>
  </si>
  <si>
    <t>-  zvočniki morajo imeti vgrajene  ojačevalce, ločeno za nizkotonsko in visokotonsko enoto</t>
  </si>
  <si>
    <r>
      <t xml:space="preserve">-  zvočniki morajo imeti vgrajene vse elektronske kretnice, sistem mora biti  tovarniško prednastavljen, umerjen, ter </t>
    </r>
    <r>
      <rPr>
        <b/>
        <u val="single"/>
        <sz val="10"/>
        <rFont val="Arial"/>
        <family val="2"/>
      </rPr>
      <t>ne sme</t>
    </r>
    <r>
      <rPr>
        <sz val="10"/>
        <rFont val="Arial"/>
        <family val="2"/>
      </rPr>
      <t xml:space="preserve"> omogočati posegov v nastavitve sistema</t>
    </r>
  </si>
  <si>
    <t>g)</t>
  </si>
  <si>
    <t>za zvočnike, ki so predmet ponudbe, mora biti v vsakem trenutku pri dobavitelju naslednja rezervna oprema:</t>
  </si>
  <si>
    <t xml:space="preserve"> - komplet set zvočnikov (membran)</t>
  </si>
  <si>
    <t>- komplet set ojačevalcev</t>
  </si>
  <si>
    <t xml:space="preserve"> - komplet set elektronskih sklopov (predojačevalec, transformatorska enota...)</t>
  </si>
  <si>
    <t xml:space="preserve">- komplet set obešal </t>
  </si>
  <si>
    <t>- v primeru, da tega materiala ni na zalogi, mora dobavitelj znotraj garancijskega roka brezplačno zagotoviti identično nadomestno opremo za ves čas servisa</t>
  </si>
  <si>
    <t>- MEYER SOUND UP-JUNIOR ali enakovredno</t>
  </si>
  <si>
    <t>1.2</t>
  </si>
  <si>
    <t>NOSILEC ZA ZVOČNIK</t>
  </si>
  <si>
    <r>
      <t xml:space="preserve"> - zvočnik mora imeti opcijo obešanja na originalna obešala, ki omogočajo usmerjanje zvočnika </t>
    </r>
    <r>
      <rPr>
        <b/>
        <u val="single"/>
        <sz val="10"/>
        <rFont val="Arial"/>
        <family val="2"/>
      </rPr>
      <t>v vseh</t>
    </r>
    <r>
      <rPr>
        <u val="single"/>
        <sz val="10"/>
        <rFont val="Arial"/>
        <family val="2"/>
      </rPr>
      <t xml:space="preserve"> </t>
    </r>
    <r>
      <rPr>
        <b/>
        <u val="single"/>
        <sz val="10"/>
        <rFont val="Arial"/>
        <family val="2"/>
      </rPr>
      <t>smereh</t>
    </r>
    <r>
      <rPr>
        <b/>
        <sz val="10"/>
        <rFont val="Arial"/>
        <family val="2"/>
      </rPr>
      <t>;</t>
    </r>
    <r>
      <rPr>
        <sz val="10"/>
        <rFont val="Arial"/>
        <family val="2"/>
      </rPr>
      <t xml:space="preserve"> za vsa obešala morajo biti priloženi atesti, zvočnik mora imeti tudi opcijo, da deluje kot oderski monitor (troblja se lahko obrne, dodatni monitorski nosilci za postavitev na tla)</t>
    </r>
  </si>
  <si>
    <t>1.3</t>
  </si>
  <si>
    <t>TELESKOPSKO STOJALO ZA ZVOČNIK</t>
  </si>
  <si>
    <t xml:space="preserve"> - nosilnost stojala 50 kg</t>
  </si>
  <si>
    <t xml:space="preserve"> - nastavljiva višina med 120-210 cm</t>
  </si>
  <si>
    <t xml:space="preserve"> -  črne barve</t>
  </si>
  <si>
    <t>1.4</t>
  </si>
  <si>
    <t>DIGITALNA MEŠALNA MIZA</t>
  </si>
  <si>
    <t xml:space="preserve"> - 32 mikrofonskih/linijskih balansiranih vhodov ( z možnostjo razširitve na 64) </t>
  </si>
  <si>
    <t xml:space="preserve"> - vsak vhodni mikrofonski kanal mora vsebovati: 100 mm potenciometer, CUE- tipko, ON-OFF tipko, LED- nivojski meter, 48 V napajanje, high-pass filter, štiri pasovni parametrični izenačevalnik (equalizer), dva dinamična procesorja</t>
  </si>
  <si>
    <t xml:space="preserve"> - 16x analogni »omni« izhodi (aux/group)</t>
  </si>
  <si>
    <t xml:space="preserve"> - vgrajen stereo USB audio snemalnik</t>
  </si>
  <si>
    <t xml:space="preserve"> - simultana uporaba štirih vgrajenih multi- efekt procesorjev</t>
  </si>
  <si>
    <t>Splošne specifikacije:</t>
  </si>
  <si>
    <t>Notranji procesor:</t>
  </si>
  <si>
    <t xml:space="preserve"> - 32bit</t>
  </si>
  <si>
    <t>Stopnja frekvence vzorčenja:</t>
  </si>
  <si>
    <t xml:space="preserve"> - notranja: 44.1kHz,48kHz</t>
  </si>
  <si>
    <t xml:space="preserve"> - zunanja: 44.1kHz(-10%) do 48kHz(+6%)</t>
  </si>
  <si>
    <t>Časovni zamik signala:</t>
  </si>
  <si>
    <t xml:space="preserve"> - manj kot 2.5ms (vhod na OMNI izhod @48kHz)</t>
  </si>
  <si>
    <t>Skupna harmonična distorzija pri minimalnem vhodnem gainu:</t>
  </si>
  <si>
    <t xml:space="preserve"> - CH vhod na OMNI izhod</t>
  </si>
  <si>
    <t xml:space="preserve"> - manj kot 0.05% 20Hz do 20kHz</t>
  </si>
  <si>
    <t>Frekvenčna odzivnost:</t>
  </si>
  <si>
    <t xml:space="preserve"> - 0, +0.5, -1.5dB 20Hz do 20kHz</t>
  </si>
  <si>
    <t>Dinamični razpon:</t>
  </si>
  <si>
    <t xml:space="preserve"> - 110dB, DA konverter (OMNI izhod)</t>
  </si>
  <si>
    <t xml:space="preserve"> - 108dB, AD+DA (OMNI izhod)</t>
  </si>
  <si>
    <t>Nivo brnenja in hrupa:</t>
  </si>
  <si>
    <t xml:space="preserve"> - 128dB, ekvivalent vhodnemu hrupu (20-20kHz, Rs=150Ω, vhodni gain=max)</t>
  </si>
  <si>
    <t xml:space="preserve"> - -84dB, preostali hrup</t>
  </si>
  <si>
    <t>Presluh (@1kHz) pri minimalnem vhodnem gainu:</t>
  </si>
  <si>
    <t xml:space="preserve"> - -80dB, sosednji vhodni kanali</t>
  </si>
  <si>
    <t xml:space="preserve"> - -80dB, vhod na izhod</t>
  </si>
  <si>
    <t>Karakteristike analognega vhoda:</t>
  </si>
  <si>
    <t>Gain: -62dB do +10dB</t>
  </si>
  <si>
    <t>Dejanska upornost bremena:</t>
  </si>
  <si>
    <t xml:space="preserve"> - 3kΩ</t>
  </si>
  <si>
    <t>Za uporabo z nominalnim:</t>
  </si>
  <si>
    <t xml:space="preserve"> - 50-60Ω mikrofonski in 600Ω linijski</t>
  </si>
  <si>
    <t>Vhodni nivo:</t>
  </si>
  <si>
    <t xml:space="preserve"> - občutljivost: -82dBu; -10dBu</t>
  </si>
  <si>
    <t xml:space="preserve"> - nominalno: -62dBu; +10dBu</t>
  </si>
  <si>
    <t xml:space="preserve"> - največ, preden je odrezan: -42dBu; +30dBu</t>
  </si>
  <si>
    <t>Konektor: XLR -3 polni</t>
  </si>
  <si>
    <t>Karakteristike analognega izhoda:</t>
  </si>
  <si>
    <t>Dejanska upornost vira:</t>
  </si>
  <si>
    <t xml:space="preserve"> - 75Ω</t>
  </si>
  <si>
    <t xml:space="preserve"> - 600Ω linijski</t>
  </si>
  <si>
    <t>Gain stikalo:</t>
  </si>
  <si>
    <t xml:space="preserve"> - +24dB privzeto</t>
  </si>
  <si>
    <t xml:space="preserve"> - +18dB</t>
  </si>
  <si>
    <t>Nivo izhoda:</t>
  </si>
  <si>
    <t xml:space="preserve"> - nominalno: +4dBu;  -2dBu</t>
  </si>
  <si>
    <t xml:space="preserve"> - največ, preden je odrezan: +24dBu;  +18dBu</t>
  </si>
  <si>
    <t>Konektor:</t>
  </si>
  <si>
    <t xml:space="preserve"> - XLR-3 polni</t>
  </si>
  <si>
    <t>Maksimalna teža 20 kg</t>
  </si>
  <si>
    <t>Maksimalne dimenzije: širina 890 mm, dolžina 500 mm, višina 220 mm</t>
  </si>
  <si>
    <t xml:space="preserve">Mešalna miza mora biti v transportnem zaboju iz vodoodpornega materiala, ki je sestavljen iz dveh kosov: osnovnega in pokrova. Mešalna miza mora biti fiksna v spodnjem delu transportnega zaboja. </t>
  </si>
  <si>
    <t>YAMAHA LS9- 32 ali enakovredno</t>
  </si>
  <si>
    <t>1.5</t>
  </si>
  <si>
    <t>BREZŽIČNI MIKROFONSKI SISTEM</t>
  </si>
  <si>
    <t>Sistem sestavljajo naslednje komponente:</t>
  </si>
  <si>
    <t xml:space="preserve">SPREJEMNIK: </t>
  </si>
  <si>
    <t xml:space="preserve"> - UHF sistem, 1400 možnih frekvenc</t>
  </si>
  <si>
    <t xml:space="preserve"> -  frekvenčno območje  470.000 do 865.000 MHz</t>
  </si>
  <si>
    <t xml:space="preserve"> - doseg 100 m</t>
  </si>
  <si>
    <t xml:space="preserve"> - 25-15 kHz, +/- 2 dB- avdio frekvenčni odziv</t>
  </si>
  <si>
    <t xml:space="preserve"> - nivo avdio izhoda sprejemnika:</t>
  </si>
  <si>
    <t xml:space="preserve">    - XLR konektor: +3,9 dBV (linijski), -17 dBV (mikrofonski)</t>
  </si>
  <si>
    <t xml:space="preserve">    - 6,3 mm jack konektor: -2 dBV</t>
  </si>
  <si>
    <t xml:space="preserve"> - izhodna moč radijske frekvence 30 mW</t>
  </si>
  <si>
    <t xml:space="preserve"> - 48 V napajanje</t>
  </si>
  <si>
    <t xml:space="preserve"> - indikator radijskih frekvenc</t>
  </si>
  <si>
    <t xml:space="preserve"> - indikator audio signala</t>
  </si>
  <si>
    <t xml:space="preserve"> - indikator antenskega sprejema (antena A ali B)</t>
  </si>
  <si>
    <t xml:space="preserve"> - indikator uporabljenega kanala in grupe</t>
  </si>
  <si>
    <t xml:space="preserve"> - indikator  baterije (koliko časa še deluje baterija v oddajniku)</t>
  </si>
  <si>
    <t>ROČNI MIKROFON</t>
  </si>
  <si>
    <t xml:space="preserve"> - dinamičen vokalni mikrofon</t>
  </si>
  <si>
    <t xml:space="preserve"> - 470.000 do 865.000 MHz</t>
  </si>
  <si>
    <t xml:space="preserve"> - doseg: 100 m</t>
  </si>
  <si>
    <t xml:space="preserve"> - odziv na avdio frekvence: 25 do 15,000 Hz, +/- 2 Db</t>
  </si>
  <si>
    <t xml:space="preserve"> - čas delovanja baterije 9h</t>
  </si>
  <si>
    <t>NAGLAVNI MIKROFON</t>
  </si>
  <si>
    <t xml:space="preserve"> - kondenzatorski mikrofon</t>
  </si>
  <si>
    <t xml:space="preserve"> - odziv na frekvence:  20 Hz do 20 kHz</t>
  </si>
  <si>
    <t xml:space="preserve"> - vzorec polaritete: omnidirekcionalni</t>
  </si>
  <si>
    <t xml:space="preserve"> - izhodna glasnost (ekvivalentna dBSPL) 39-42 dB</t>
  </si>
  <si>
    <t xml:space="preserve"> - razmerje signal-v-zvok: 55 dB pri 94 dB SPL</t>
  </si>
  <si>
    <t xml:space="preserve"> - dinamični doseg: 108 dB</t>
  </si>
  <si>
    <t xml:space="preserve"> - mikrofon mora biti bež barve, priložena mora biti gobica</t>
  </si>
  <si>
    <t>ODDAJNIK ( bodypack) ZA NAGLAVNI MIKROFON</t>
  </si>
  <si>
    <t xml:space="preserve"> - UHF sistem</t>
  </si>
  <si>
    <t xml:space="preserve"> - možnost priklopa mikrofona  in inštrumentov</t>
  </si>
  <si>
    <t xml:space="preserve"> - teža 80 g brez baterije</t>
  </si>
  <si>
    <t>ANTENE</t>
  </si>
  <si>
    <t xml:space="preserve"> - aktivna direktno usmerjena antena</t>
  </si>
  <si>
    <t xml:space="preserve"> - ½ vala antena</t>
  </si>
  <si>
    <t xml:space="preserve">f) </t>
  </si>
  <si>
    <t>ANTENSKI RAZDELILEC IN ENERGIJSKI DISTRIBUTOR ZA ŠTIRI SPREJEMNIKE</t>
  </si>
  <si>
    <t xml:space="preserve"> - možnost priklopa štirih sprejemnikov</t>
  </si>
  <si>
    <t xml:space="preserve">g) </t>
  </si>
  <si>
    <t>TRANSPORTNI ZABOJ</t>
  </si>
  <si>
    <t xml:space="preserve"> - za vse komponente</t>
  </si>
  <si>
    <t xml:space="preserve"> - vodoodporen</t>
  </si>
  <si>
    <t>SHURE ULX ali enakovredno</t>
  </si>
  <si>
    <t>1.6</t>
  </si>
  <si>
    <t>BREZŽIČNI MONITORSKI SISTEM</t>
  </si>
  <si>
    <t>ODDAJNIK</t>
  </si>
  <si>
    <t xml:space="preserve"> - 32  možnih frekvenc</t>
  </si>
  <si>
    <t xml:space="preserve"> - indikator avdio signala</t>
  </si>
  <si>
    <t xml:space="preserve"> - indikator radijskega signala</t>
  </si>
  <si>
    <t xml:space="preserve"> - vhod za slušalke in kontrola glasnosti slušalk</t>
  </si>
  <si>
    <t xml:space="preserve"> - stereo vhod in stereo izhod</t>
  </si>
  <si>
    <t>SPREJEMNIK</t>
  </si>
  <si>
    <t>SLUŠALKE</t>
  </si>
  <si>
    <t xml:space="preserve"> - 109 dB SPL/mW, črne barve, dolžina kabla vsaj 150 cm</t>
  </si>
  <si>
    <t>ANTENSKI RAZDELILEC IN ENERGIJSKI DISTRIBUTOR ZA ŠTIRI ODDAJNIKE</t>
  </si>
  <si>
    <t xml:space="preserve"> - možnost priklopa štirih oddajnikov</t>
  </si>
  <si>
    <t xml:space="preserve">e) </t>
  </si>
  <si>
    <t>1.7</t>
  </si>
  <si>
    <t xml:space="preserve">DIGITALNI DELAY </t>
  </si>
  <si>
    <t xml:space="preserve"> - 24 bitna resolucija</t>
  </si>
  <si>
    <t xml:space="preserve"> - 24 biten RAM spomin</t>
  </si>
  <si>
    <t xml:space="preserve"> - stereo avdio vhod in stereo avdio izhod (balansirani jack konektor ali balansirani xlr konektor)</t>
  </si>
  <si>
    <t xml:space="preserve"> - direkten dostop do funkcij »delay time« in »feedback«</t>
  </si>
  <si>
    <t xml:space="preserve"> - nastavitev »delaya« z TAP tipko</t>
  </si>
  <si>
    <t xml:space="preserve"> - 44,1 ali 48 kHz vzorčenje</t>
  </si>
  <si>
    <t>TC ELECTRONICS D-TWO ali enakovredno</t>
  </si>
  <si>
    <t>1.8</t>
  </si>
  <si>
    <t>MULTICORE 24/8 KANALNI</t>
  </si>
  <si>
    <t xml:space="preserve"> - dolžina 35m</t>
  </si>
  <si>
    <t xml:space="preserve"> - multicore navit na boben, ki ima sistem navijanja in sistem odvijanja z ročico</t>
  </si>
  <si>
    <t xml:space="preserve"> - t.i. »stage box« se nahaja na bobnu: stage box sestavljen iz 24 ženskih XLR konektorjev in 8 moških XLR konektorjev</t>
  </si>
  <si>
    <t xml:space="preserve"> - na drugi strani kabla se nahaja 24 moškihXLRkonektorjev in 8 ženskih XLR konektorjev</t>
  </si>
  <si>
    <t xml:space="preserve"> - zunanji premer kabla ne sme presegati 24mm</t>
  </si>
  <si>
    <t xml:space="preserve"> - vsak kanal sestavljen iz treh vodnikov</t>
  </si>
  <si>
    <t>1.9</t>
  </si>
  <si>
    <t>MULTICORE 16/4 KANALNI</t>
  </si>
  <si>
    <t xml:space="preserve"> - t.i. »stage box« se nahaja na bobnu: stage box sestavljen iz 16 ženskih XLR konektorjev in 4 moških XLR konektorjev</t>
  </si>
  <si>
    <t xml:space="preserve"> - na drugi strani kabla se nahaja 16 moških XLR konektorjev in 4 ženskih XLR konektorjev</t>
  </si>
  <si>
    <t xml:space="preserve"> - zunanji premer kabla ne sme presegati 19,5mm</t>
  </si>
  <si>
    <t xml:space="preserve"> - črna barva</t>
  </si>
  <si>
    <t>1.10</t>
  </si>
  <si>
    <t>MULTICORE 8 KANALNI</t>
  </si>
  <si>
    <t xml:space="preserve"> - dolžina 20m</t>
  </si>
  <si>
    <t xml:space="preserve"> - na eni strani kabla 8 moških XLR konektorjev, na drugi strani 8 ženskih XLR konektorjev</t>
  </si>
  <si>
    <t xml:space="preserve"> - zunanji premer kabla ne sme presegati 13,8mm</t>
  </si>
  <si>
    <t>1.11</t>
  </si>
  <si>
    <t>ZVOČNA KARTA</t>
  </si>
  <si>
    <t xml:space="preserve"> - 4× mikrofonski  balansirani (XLR) vhodi z mikrofonskim predojačevalcem in z možnostjo 48V napajanja mikrofonov</t>
  </si>
  <si>
    <t xml:space="preserve"> -  4× linijski balansirani (1/4" jack) vhodi</t>
  </si>
  <si>
    <t xml:space="preserve"> - 4× di balansirani (1/4" jack) vhodi</t>
  </si>
  <si>
    <t xml:space="preserve"> - 2× aux  balansirani (1/4" jack) vhodi</t>
  </si>
  <si>
    <t xml:space="preserve"> - 8× balansirani (1/4" jack) linijski izhodi</t>
  </si>
  <si>
    <t xml:space="preserve"> - 4× balansirani (1/4" jack) monitorski izhodi (glavni izhod in alternativni izhod)</t>
  </si>
  <si>
    <t xml:space="preserve"> - 2× balansirani (1/4" jack) izhod za slušalke</t>
  </si>
  <si>
    <t xml:space="preserve"> - 2× IEEE-1394a (FireWire) priključek</t>
  </si>
  <si>
    <t xml:space="preserve"> - 24bit/96kHz resolucija</t>
  </si>
  <si>
    <t xml:space="preserve"> - 18 simultanih avdio programov</t>
  </si>
  <si>
    <t xml:space="preserve"> - 8 kanalov ADAT (vhod/izhod)</t>
  </si>
  <si>
    <t xml:space="preserve"> - originalni računalniški program istega proizvajalca kot je zvočna karta. Računalniški program je namenjen avdio produkciji (snemanje, urejanje in izdelava končnega miksa). Vsebovati mora najmanj 48 kanalov, efekte, midi.</t>
  </si>
  <si>
    <t>DIGIDESIGN DIGI003-RACK ali enakovredno</t>
  </si>
  <si>
    <t>1.12</t>
  </si>
  <si>
    <t>PAR STUDIJSKIH MONITORJEV</t>
  </si>
  <si>
    <t xml:space="preserve"> - izvedba: dvosistemski aktivni zvočnik </t>
  </si>
  <si>
    <t xml:space="preserve"> - 40- 20kHz frekvenčni razpon</t>
  </si>
  <si>
    <t xml:space="preserve"> - zvočnik mora imeti ločeno nizkotonsko enoto (5") in visokotonsko enoto (3/4") s trobljo </t>
  </si>
  <si>
    <t xml:space="preserve"> - zvočnik mora imeti vgrajene ojačevalce, ločeno za nizkotonsko in visokotonsko enoto</t>
  </si>
  <si>
    <t>YAMAHA ali enakovredno</t>
  </si>
  <si>
    <t>1.13</t>
  </si>
  <si>
    <t xml:space="preserve"> - studijske slušalke, ki prekrivajo celotno površino ušesne odprtine</t>
  </si>
  <si>
    <t xml:space="preserve"> - vhod 6,3 mm balansirani jack konektor- stereo vhod</t>
  </si>
  <si>
    <t xml:space="preserve"> - črne barve</t>
  </si>
  <si>
    <t xml:space="preserve"> - frekvenčni razpon najmanj 30 Hz- 16 kHz +/- 3 dB</t>
  </si>
  <si>
    <t>1.14</t>
  </si>
  <si>
    <t>PREDOJAČEVALEC ZA SLUŠALKE</t>
  </si>
  <si>
    <t xml:space="preserve"> - 4× izhod za slušalke: izhod 6,3 mm balansirani jack konektor- stereo izhod</t>
  </si>
  <si>
    <t xml:space="preserve"> - vsak izhod mora imeti variabilno nastavljivo glasnost </t>
  </si>
  <si>
    <t>1.15</t>
  </si>
  <si>
    <t>SET MIKROFONOV</t>
  </si>
  <si>
    <t xml:space="preserve"> - 4× pevski dinamični mikrofon; frekvenčni razpon 50- 15kHz, brez stikala, »cardiodid«</t>
  </si>
  <si>
    <t>- 4 x inštrumentalni dinamični mikrofon; 40- 15kHz, brez stikala, »cardiodid«</t>
  </si>
  <si>
    <t>- 2 x studijski kondenzatorski mikrofon; frekvenčni razpon 20-20kHz,  1“velika membrana</t>
  </si>
  <si>
    <t>- 10 x mikrofonsko stojalo- kovinsko, črne barve</t>
  </si>
  <si>
    <t>1.16</t>
  </si>
  <si>
    <t>KOMPLET KABLOV</t>
  </si>
  <si>
    <t xml:space="preserve"> - balansiran mikrofonski kabel, XLR konektorja (1× moški, 1× ženski), črne barve, dolžina 20m</t>
  </si>
  <si>
    <t xml:space="preserve"> -  balansiran mikrofonski kabel, XLR konektorja (1× moški, 1× ženski), črne barve, dolžina 10m</t>
  </si>
  <si>
    <t xml:space="preserve"> - balansiran mikrofonski kabel, XLR konektorja (1× moški, 1× ženski), črne barve, dolžina 5m</t>
  </si>
  <si>
    <t xml:space="preserve"> - balansiran mikrofonski kabel, XLR konektorja (2× moški), črne barve, dolžina 0,5m</t>
  </si>
  <si>
    <t xml:space="preserve"> - balansiran mikrofonski kabel, XLR konektorja (2× ženski), črne barve, dolžina 0,5 m</t>
  </si>
  <si>
    <t xml:space="preserve"> - nebalansiran jack-jack kabel, črne barve, dolžina 5m</t>
  </si>
  <si>
    <t xml:space="preserve"> - balansiran jack (moški)-XLR (moški) adapter</t>
  </si>
  <si>
    <t xml:space="preserve"> - balansiran jack (moški)-XLR (ženski) adapter</t>
  </si>
  <si>
    <t>1.17</t>
  </si>
  <si>
    <t>LINE DRIVER</t>
  </si>
  <si>
    <t xml:space="preserve"> - najmanj dva analogna vhoda</t>
  </si>
  <si>
    <t xml:space="preserve"> - najmanj šest analognih izhodov</t>
  </si>
  <si>
    <t xml:space="preserve"> - 24 bitni, 96kHz A/D, D/A konverterji</t>
  </si>
  <si>
    <t xml:space="preserve"> - EQ za vsak vhod in izhod</t>
  </si>
  <si>
    <t xml:space="preserve"> - nastavljiv zamik zvoka za vsak vhod in izhod</t>
  </si>
  <si>
    <t>1.18</t>
  </si>
  <si>
    <t>D.I. BOX</t>
  </si>
  <si>
    <t xml:space="preserve"> - aktivni, možnost 48V napajanja z baterijo ali prek avdio mešalne mize</t>
  </si>
  <si>
    <t xml:space="preserve"> - 1× jack nebalansiran vhod</t>
  </si>
  <si>
    <t xml:space="preserve"> - 1× jack nebalansiran paralelni vhod/izhod</t>
  </si>
  <si>
    <t xml:space="preserve"> - 1× XLR balansirani izhod</t>
  </si>
  <si>
    <t>1.19</t>
  </si>
  <si>
    <t>CD PREDVAJALNIK</t>
  </si>
  <si>
    <t xml:space="preserve">Dvojni CD predvajalnik z mehanskim in električnim antišok sistemom, možnost predvajanja CD in mp3 formata </t>
  </si>
  <si>
    <t>SKUPAJ - 1. ZVOČNA OPREMA</t>
  </si>
  <si>
    <t>SVETLOBNA OPREMA</t>
  </si>
  <si>
    <t>2.1</t>
  </si>
  <si>
    <t>MOVING HEAD - WASH</t>
  </si>
  <si>
    <t xml:space="preserve"> - plasma žarnica 266W narejena po LIfI tehnologiji, povprečna življenska doba žarnice 10000 ur</t>
  </si>
  <si>
    <t xml:space="preserve"> - svetlobni tok 18.000 lm</t>
  </si>
  <si>
    <t xml:space="preserve"> - CCT 6000 K</t>
  </si>
  <si>
    <t xml:space="preserve"> - CRI 94</t>
  </si>
  <si>
    <t xml:space="preserve"> - motoriziran zoom od 10-35 stopinj</t>
  </si>
  <si>
    <t xml:space="preserve"> - CMY mešanje barv</t>
  </si>
  <si>
    <t xml:space="preserve"> - Pan in tilt gibanje 16 bitna resolucija 540°/260° z mehanizmom za zaklepanje pan-a in tilt-a v primeru transporta</t>
  </si>
  <si>
    <t xml:space="preserve"> - komunikacijski protokoli USITT DMX-512, ArtNet, MA Net, MA Net2, RDM</t>
  </si>
  <si>
    <t xml:space="preserve"> - maksimalna teža 21 kg</t>
  </si>
  <si>
    <t xml:space="preserve"> - dimenzije: maksimalna višina 60 cm, maksimalna širina 44 cm</t>
  </si>
  <si>
    <t xml:space="preserve"> - stroboskop z variabilno hitrostjo, maksimalna hitrost 15/sec</t>
  </si>
  <si>
    <t xml:space="preserve"> - 7 zamenljivih filtrov</t>
  </si>
  <si>
    <t xml:space="preserve"> - trije različni DMX načini (14,16 in 19 kontrolnih kanalov)</t>
  </si>
  <si>
    <t xml:space="preserve"> -t. i. »touch screen« za nastavitev naprave z vgrajeno rezervno baterijo</t>
  </si>
  <si>
    <t>ROBE, ROBIN 300 PLASMA WASH ali enakovredno</t>
  </si>
  <si>
    <t>2.2</t>
  </si>
  <si>
    <t>LED TUBA</t>
  </si>
  <si>
    <t xml:space="preserve"> - dimenzije: 120 x 13 x 13 cm. </t>
  </si>
  <si>
    <t xml:space="preserve"> - LED: 36 × 3 ledice (12× rdeča, 12× zelena, 12× modra)</t>
  </si>
  <si>
    <t xml:space="preserve"> - tricolor tehnologija mešanja barv </t>
  </si>
  <si>
    <t xml:space="preserve"> - DMX vhod in izhod (XLR konektor)</t>
  </si>
  <si>
    <t xml:space="preserve"> - DMX mora imeti možnost kontrole 256 LED stopenj</t>
  </si>
  <si>
    <t xml:space="preserve"> - možnost nastavitve internih programov</t>
  </si>
  <si>
    <t xml:space="preserve"> - vodoodporno</t>
  </si>
  <si>
    <t xml:space="preserve"> - nosilci za talno postavitev</t>
  </si>
  <si>
    <t>PULSAR CHROMABATTEN 100-12 ali enakovredno</t>
  </si>
  <si>
    <t>2.3</t>
  </si>
  <si>
    <t>KOMPLET ELEKTRO OMARIC</t>
  </si>
  <si>
    <r>
      <t xml:space="preserve"> - </t>
    </r>
    <r>
      <rPr>
        <sz val="10"/>
        <rFont val="Arial"/>
        <family val="2"/>
      </rPr>
      <t>32A ELEKTRO OMARICA: vhod 3 × 32A CEE (petpolni vtikač), izhodi 6 × 16A CEE (tripolna vtičnica). Vsak izhod mora biti varovan z avtomatsko varovalko. Omarica mora biti vodoodporna (najmanj IP 54). Dimenzije omarice: 40cm × 25cm × 15cm</t>
    </r>
  </si>
  <si>
    <r>
      <t xml:space="preserve"> - </t>
    </r>
    <r>
      <rPr>
        <sz val="10"/>
        <rFont val="Arial"/>
        <family val="2"/>
      </rPr>
      <t>63A ELEKTRO OMARICA: vhod 3 × 63A CEE (petpolni vtikač), izhodi: 6× (3 × 32A CEE; petpolna vtičnica), 6 × 16A CEE ( tripolna vtičnica). Vsak izhod mora biti varovan z avtomatsko varovalko. Omarica mora biti vodoodporna (najmanj IP 54). Dimenzija omarice: 60cm × 40cm × 25cm.</t>
    </r>
  </si>
  <si>
    <t>2.4</t>
  </si>
  <si>
    <r>
      <t xml:space="preserve"> - </t>
    </r>
    <r>
      <rPr>
        <sz val="10"/>
        <rFont val="Arial"/>
        <family val="2"/>
      </rPr>
      <t>vsi električni kabli morajo biti narejeni iz mehkega gumi kabla</t>
    </r>
  </si>
  <si>
    <r>
      <t xml:space="preserve"> - </t>
    </r>
    <r>
      <rPr>
        <sz val="10"/>
        <rFont val="Arial"/>
        <family val="2"/>
      </rPr>
      <t>3×32A kabel sestavljen iz naslednjih komponent: 3 × 32A CEE petpolna vtičnica, 3 × 32A CEE petpolni vtikač, črn gumi kabel, presek kabla 6 mm</t>
    </r>
    <r>
      <rPr>
        <vertAlign val="superscript"/>
        <sz val="10"/>
        <rFont val="Arial"/>
        <family val="2"/>
      </rPr>
      <t xml:space="preserve">2. </t>
    </r>
    <r>
      <rPr>
        <sz val="10"/>
        <rFont val="Arial"/>
        <family val="2"/>
      </rPr>
      <t>Dolžina kabla 15m.</t>
    </r>
  </si>
  <si>
    <r>
      <t xml:space="preserve"> - 16A kabel sestavljen iz naslednjih komponent: 16A CEE tripolni vtikač, 16A CEE tripolna vtičnica, črn gumi kabel, presek kabla 2,5 mm</t>
    </r>
    <r>
      <rPr>
        <vertAlign val="superscript"/>
        <sz val="10"/>
        <rFont val="Arial"/>
        <family val="2"/>
      </rPr>
      <t>2</t>
    </r>
    <r>
      <rPr>
        <sz val="10"/>
        <rFont val="Arial"/>
        <family val="2"/>
      </rPr>
      <t xml:space="preserve">. Dolžina kabla 2m. </t>
    </r>
  </si>
  <si>
    <t xml:space="preserve"> - 16A kabel sestavljen iz naslednjih komponent: 16A CEE tripolni vtikač, 16A CEE tripolna vtičnica, črn gumi kabel, presek kabla 2,5 mm2. Dolžina kabla 5m.</t>
  </si>
  <si>
    <t xml:space="preserve"> - 16A kabel sestavljen iz naslednjih komponent: 16A CEE tripolni vtikač, 16A CEE tripolna vtičnica, črn gumi kabel, presek kabla 2,5 mm2. Dolžina kabla 10m.</t>
  </si>
  <si>
    <t xml:space="preserve"> - 16A kabel sestavljen iz naslednjih komponent: 16A CEE tripolni vtikač, 16A CEE tripolna vtičnica, črn gumi kabel, presek kabla 2,5 mm2. Dolžina kabla 20m.</t>
  </si>
  <si>
    <r>
      <t xml:space="preserve"> - Y 16A kabel sestavljen iz naslednjih komponent: 16A CEE tripolni vtikač, 2× 16A CEE tripolna vtičnica, 2× 2m črn kabel, presek kabla 1,5 mm</t>
    </r>
    <r>
      <rPr>
        <vertAlign val="superscript"/>
        <sz val="10"/>
        <rFont val="Arial"/>
        <family val="2"/>
      </rPr>
      <t>2.</t>
    </r>
  </si>
  <si>
    <r>
      <t xml:space="preserve"> - </t>
    </r>
    <r>
      <rPr>
        <sz val="10"/>
        <rFont val="Arial"/>
        <family val="2"/>
      </rPr>
      <t>DMX kabel, dolžina 20m, 2× XLR konektor (1× moški, 1× ženski).</t>
    </r>
  </si>
  <si>
    <r>
      <t xml:space="preserve"> - </t>
    </r>
    <r>
      <rPr>
        <sz val="10"/>
        <rFont val="Arial"/>
        <family val="2"/>
      </rPr>
      <t>DMX kabel, dolžina 10m, 2× XLR konektor (1× moški, 1× ženski)</t>
    </r>
  </si>
  <si>
    <r>
      <t xml:space="preserve"> - </t>
    </r>
    <r>
      <rPr>
        <sz val="10"/>
        <rFont val="Arial"/>
        <family val="2"/>
      </rPr>
      <t>DMX kabel, dolžina 5m, 2× XLR konektor (1× moški, 1× ženski)</t>
    </r>
  </si>
  <si>
    <r>
      <t xml:space="preserve"> - </t>
    </r>
    <r>
      <rPr>
        <sz val="10"/>
        <rFont val="Arial"/>
        <family val="2"/>
      </rPr>
      <t>DMX kabel, dolžina 3m, 2× XLR konektor (1× moški, 1× ženski)</t>
    </r>
  </si>
  <si>
    <t xml:space="preserve"> - kabel, sestavljen iz naslednjih komponent: 2× ILME konektor 16-pinski (1× moški, 1× ženski), 18 × 1,5 mm2 gumi kabel črne barve - dolžina 5m.</t>
  </si>
  <si>
    <t xml:space="preserve"> - kabel, sestavljen iz naslednjih komponent: 2× ILME konektor 16-pinski (1× moški, 1× ženski), 18 × 1,5 mm2 gumi kabel črne barve - dolžina 10m.</t>
  </si>
  <si>
    <t xml:space="preserve"> - kabel, sestavljen iz naslednjih komponent: 2× ILME konektor 16-pinski (1× moški, 1× ženski), 18 × 1,5 mm2 gumi kabel črne barve - dolžina 20m.</t>
  </si>
  <si>
    <t>2.5</t>
  </si>
  <si>
    <t>TRANSPORTNI ZABOJ ZA MOVING HEAD</t>
  </si>
  <si>
    <t xml:space="preserve"> - profesionalni transportni zaboj t.i »flight case« namenjen hrambi in transportu dveh moving headov. Zunanjost narejena iz trpežnega vodoodpornega materiala. V vsakem kotu na dnu zaboja je kolo premera najmanj 10cm z ročno zavoro. Notranjost zaboja je narejena iz lesa in gobe. Moving head mora biti v transportnem zaboju fiksen.</t>
  </si>
  <si>
    <t xml:space="preserve">Zaboj ne sme presegati naslednjih dimenzij: višina 75cm,širina 113 cm, globina 60 cm. </t>
  </si>
  <si>
    <t>2.6</t>
  </si>
  <si>
    <t>HAZER</t>
  </si>
  <si>
    <t xml:space="preserve"> - moč 1500 W</t>
  </si>
  <si>
    <t xml:space="preserve"> - čas potreben za zagon naprave = maksimalno  60s</t>
  </si>
  <si>
    <t xml:space="preserve"> - možnost digitalne kontrole(DMX 512)</t>
  </si>
  <si>
    <t xml:space="preserve"> - možnost analogne kontrole (0-10V)</t>
  </si>
  <si>
    <t xml:space="preserve"> - možnost manualne kontrole </t>
  </si>
  <si>
    <t xml:space="preserve"> - dva DMX kanala (1.- črpalka, 2.- ventilator)</t>
  </si>
  <si>
    <t xml:space="preserve"> - dimenzije: višina = 25 cm, širina 25 cm, globina 47 cm.</t>
  </si>
  <si>
    <t xml:space="preserve"> - teža 9kg</t>
  </si>
  <si>
    <t>UNIQUE ali enakovredno</t>
  </si>
  <si>
    <t>2.7</t>
  </si>
  <si>
    <t>DIMMER</t>
  </si>
  <si>
    <t xml:space="preserve"> - vhod 16A shuko vtikač</t>
  </si>
  <si>
    <t xml:space="preserve"> - izhodi 4× shuko vtičnica </t>
  </si>
  <si>
    <t xml:space="preserve"> - DMX vhod (3- polni)</t>
  </si>
  <si>
    <t xml:space="preserve"> - možnost ročnega upravljanja z napravo</t>
  </si>
  <si>
    <t>2.8</t>
  </si>
  <si>
    <t>PAR 56</t>
  </si>
  <si>
    <t xml:space="preserve"> - črne barve s kljuko</t>
  </si>
  <si>
    <t xml:space="preserve"> - 300W žarnica</t>
  </si>
  <si>
    <t xml:space="preserve"> - kljuka za par 56</t>
  </si>
  <si>
    <t>2.9</t>
  </si>
  <si>
    <t>SCENSKI  VENTILATOR</t>
  </si>
  <si>
    <r>
      <t xml:space="preserve"> -  </t>
    </r>
    <r>
      <rPr>
        <sz val="10"/>
        <rFont val="Arial"/>
        <family val="2"/>
      </rPr>
      <t>0 - 2500 rotacij na minuto</t>
    </r>
  </si>
  <si>
    <r>
      <t xml:space="preserve"> -  pretok zraka 1600 m</t>
    </r>
    <r>
      <rPr>
        <vertAlign val="superscript"/>
        <sz val="10"/>
        <rFont val="Arial"/>
        <family val="2"/>
      </rPr>
      <t>3</t>
    </r>
    <r>
      <rPr>
        <sz val="10"/>
        <rFont val="Arial"/>
        <family val="2"/>
      </rPr>
      <t>/uro</t>
    </r>
  </si>
  <si>
    <t xml:space="preserve"> -  ročna  kontrola</t>
  </si>
  <si>
    <t xml:space="preserve"> -  DMX kontrola</t>
  </si>
  <si>
    <t>SKUPAJ - 2. SVETLOBNA OPREMA</t>
  </si>
  <si>
    <t>VIDEO OPREMA</t>
  </si>
  <si>
    <t>3.1</t>
  </si>
  <si>
    <t>VIDEO MEŠALNA MIZA</t>
  </si>
  <si>
    <t>VIDEO PROCESIRANJE</t>
  </si>
  <si>
    <t>Video format:</t>
  </si>
  <si>
    <t xml:space="preserve"> - SD: NTSC ali PAL (CVBS, S(Y/C))</t>
  </si>
  <si>
    <t xml:space="preserve"> - HD: 1080/59.94i/50i SMPTE274M (Y:Pb:Pr TriLevel Sync)
          720/59.94p/50p SMPTE296M (Y:Pb:Pr TriLevel Sync)</t>
  </si>
  <si>
    <t xml:space="preserve"> - RGB: 640x480/60/75, 800x600/60/75, 1024x768/60/75, 1280x768/60 (RGB VH:positive/negative logic)</t>
  </si>
  <si>
    <t>Video vzorčenje:</t>
  </si>
  <si>
    <t xml:space="preserve"> - SD: 4:2:2 (Y:B-Y:R-Y), 8-bit, 13.5 MHz (BT.601)</t>
  </si>
  <si>
    <t xml:space="preserve"> - HD: 4:4:4 (Y:Cb:Cr), 8-bit, 74.1758 MHz/74.25 MHz000</t>
  </si>
  <si>
    <t xml:space="preserve"> - RGB: 4:4:4 (R:G:B), 8-bit, 25MHz do 110MHz</t>
  </si>
  <si>
    <t>Video prehodi:</t>
  </si>
  <si>
    <t xml:space="preserve"> - Cut, Dissolve(MIX), Wipe: 6 Patterns, Reverse, SoftEdge, OneWay</t>
  </si>
  <si>
    <t>Video Efekti:</t>
  </si>
  <si>
    <t xml:space="preserve"> - Kompozicijski efekti: Picture in Picture, Chroma Key (Blue/Green), Luminance Kex (White/Black) Picture in Picture z Zoom/Pan (samo HD/RGB)</t>
  </si>
  <si>
    <t>PRIKLOPI:</t>
  </si>
  <si>
    <r>
      <t>SD vhodi:</t>
    </r>
    <r>
      <rPr>
        <sz val="10"/>
        <rFont val="Arial"/>
        <family val="2"/>
      </rPr>
      <t xml:space="preserve"> 4x S-Video (Y/C) Preferential: 4-pin mini DIN tip (Y:1.0 Vp-p, C:0.286 Vp-p, 75 ohmov)
4x Video (kompozitni):BNC tip (1.0 Vp-p, 75 ohmov)
</t>
    </r>
  </si>
  <si>
    <t>HD/RGB vhodi:</t>
  </si>
  <si>
    <t xml:space="preserve"> - 4x BNC tip 
   HD:Y/Pb/Pr (1.0Vp-p, 75 ohmov, TriLevel Sync)
   RGB:R/G/B (0.7Vp-p, 75 ohmov), H(5VTTL), V (5VTTL)</t>
  </si>
  <si>
    <t xml:space="preserve"> - 4x D-SUB 15pin Shrink Type for HD/RGB</t>
  </si>
  <si>
    <t>SD izhodi:</t>
  </si>
  <si>
    <t xml:space="preserve"> - PGM S-Video (Y/C): 4-pin mini DIN tip (Y:1.0 Vp-p, C:0.286 Vp-p, 75 ohmov)</t>
  </si>
  <si>
    <t xml:space="preserve"> - PGM Video (kompozitni) BNC tip (1.0 Vp-p, 75 ohmov)</t>
  </si>
  <si>
    <t xml:space="preserve"> - Predogled BNC tip (1.0 Vp-p, 75 ohmov), OSD Meni izhod</t>
  </si>
  <si>
    <t>HD izhodi:</t>
  </si>
  <si>
    <t xml:space="preserve"> - PGM Komponentni HD
2x BNC tip (1.0Vp-p, 75 ohmov, TriLevel Sync)
</t>
  </si>
  <si>
    <t xml:space="preserve"> - Predogled komponentni HD: 
    - BNC tip (1.0Vp-p, 75 ohmov, TriLevel Sync)
    - OSD Meni izhod (izbirni prikaz ON/OFF)</t>
  </si>
  <si>
    <t>RGB izhodi:</t>
  </si>
  <si>
    <t xml:space="preserve"> - PGM RGB 
2x D-sub 15pin Shrink tip (0.7Vp-p, 75 ohmov, 5VTTL Sync)</t>
  </si>
  <si>
    <t xml:space="preserve"> - Predogled RGB
   - D-sub 15pin Shrink tip (0.7Vp-p, 75 ohmov, 5VTTL Sync)
   - OSD Meni izhod (izbirni prikaz ON/OFF)</t>
  </si>
  <si>
    <t>Daljinska kontrola:</t>
  </si>
  <si>
    <t>2x D-sub 15pin Shrink tip (1 za SD/1 za HD)
Max vhod: 12V, 200mA Odprti tip kolektorja</t>
  </si>
  <si>
    <t>Latenca signala:</t>
  </si>
  <si>
    <t>SD Vhod – SD izhod: 1 sličica (frame)
SD Vhod – HD/RGB Izhod: 2 sličici (frame)
HD/RGB Vhod – HD/RGB Izhod: 1 sličica (frame)</t>
  </si>
  <si>
    <t>EDIROL, V-440HD ali enakovredno</t>
  </si>
  <si>
    <t>3.2</t>
  </si>
  <si>
    <t>VIDEO PROJEKTOR</t>
  </si>
  <si>
    <t>Ločljivost: XGA (1024x768)</t>
  </si>
  <si>
    <t>Svetilnost: 5000 ANSI lumnov</t>
  </si>
  <si>
    <t>Kontrastno razmerje: 1100:1</t>
  </si>
  <si>
    <t>Razmerje slike: 4:3, 16:9 (izbirno)</t>
  </si>
  <si>
    <t>Računalniška kompatibilnost: UXGA/WXGA/SXGA/SXGA+/XGA/SVGA/VGA/MAC</t>
  </si>
  <si>
    <t>Barvni sistem: NTSC/PAL/SECAM/NTSC4.43/PAL-M/PAL-N</t>
  </si>
  <si>
    <t>Projekcijska leča: Standard 1.62 - 2.11: 1</t>
  </si>
  <si>
    <t>Zoom/Fokus: 1.3x (motorizirano)</t>
  </si>
  <si>
    <t>Razmerje meta (Throw ratio): 1.6 -2.1:1</t>
  </si>
  <si>
    <t>Navpični/vodoravni premik leče: N/V +-50%/+-15% (motorizirano)</t>
  </si>
  <si>
    <t>Digitalni trapezni popravek navpični/vodoravni: N/V +-40%/+-20%</t>
  </si>
  <si>
    <t>Digitalni zoom: 7x – 1/2 x</t>
  </si>
  <si>
    <t>Vhod 1 - PC ali video:</t>
  </si>
  <si>
    <t xml:space="preserve"> - Računalnik 1: D-sub 15-pin (analog)</t>
  </si>
  <si>
    <t xml:space="preserve"> - Digitalni: DVI-D (HDCP) x1</t>
  </si>
  <si>
    <t xml:space="preserve"> - Audio: Stereo Mini-jack</t>
  </si>
  <si>
    <t>Vhod 2 – PC ali video:</t>
  </si>
  <si>
    <t xml:space="preserve"> - Računalnik 2: 5BNC</t>
  </si>
  <si>
    <t xml:space="preserve"> - Komponentni: RCA x 3</t>
  </si>
  <si>
    <t xml:space="preserve"> - Kompozitni: RCA x 1</t>
  </si>
  <si>
    <t>Vhod 3 – PC ali video:</t>
  </si>
  <si>
    <t xml:space="preserve"> - S-video: Mini DIN x 1</t>
  </si>
  <si>
    <t xml:space="preserve"> - Audio: RCA x 2</t>
  </si>
  <si>
    <t>Monitor Izhod: D-sub 15pin (monitor izhod iz vhoda 1 ali 2)</t>
  </si>
  <si>
    <t>Avdio Izhod: Stereo Mini-jack (avdio izhod iz vhoda 1 ali 2)</t>
  </si>
  <si>
    <t>Komunikacijski terminali:</t>
  </si>
  <si>
    <t xml:space="preserve"> - Servisni priključek: USB</t>
  </si>
  <si>
    <t xml:space="preserve"> - Kontrolni priključek: D-sub 9pin</t>
  </si>
  <si>
    <t xml:space="preserve"> - Brezžična</t>
  </si>
  <si>
    <t xml:space="preserve"> - Žična (RC-Mini-jack)</t>
  </si>
  <si>
    <t>Vgrajena Zaslonka: DA (mehanska)</t>
  </si>
  <si>
    <t>Video projektor mora poleg standardne leče vsebovati še: širokokotno(1.24-1.61:1) in  teleskopsko (2.12-3.46:1) projekcijsko lečo.</t>
  </si>
  <si>
    <t>SANYO PLC-XTC50L ali enakovredno</t>
  </si>
  <si>
    <t>3.3</t>
  </si>
  <si>
    <t>PROJEKCIJSKO PLATNO</t>
  </si>
  <si>
    <t>Razmerje: 16:9</t>
  </si>
  <si>
    <t>Projekcijska platna so namenjena "front" projekciji.</t>
  </si>
  <si>
    <t>DIMENZIJA 730 X 411 cm</t>
  </si>
  <si>
    <t>DIMENZIJA 650 X 366 cm</t>
  </si>
  <si>
    <t>DIMENZIJA 267 X 150 cm</t>
  </si>
  <si>
    <t>Nosilni okvir za vsa projekcijska platna je narejen iz aluminija in je zložljiv. Okvir mora imeti tudi možnost obešanja.</t>
  </si>
  <si>
    <t>3.4</t>
  </si>
  <si>
    <t>FULL HD KAMERA s trdim diskom</t>
  </si>
  <si>
    <t xml:space="preserve"> - ločljivost FULL HD (1920x1080)</t>
  </si>
  <si>
    <t xml:space="preserve"> - trdi disk 80 GB ali več</t>
  </si>
  <si>
    <t xml:space="preserve"> - reža za dodatno spominsko kartico</t>
  </si>
  <si>
    <t xml:space="preserve"> - video izhodi: AV, USB 2.0, HDMI, kompozitni,…</t>
  </si>
  <si>
    <t xml:space="preserve"> - avdio izhod</t>
  </si>
  <si>
    <t xml:space="preserve"> -  mikrofon</t>
  </si>
  <si>
    <t>3.5</t>
  </si>
  <si>
    <t xml:space="preserve"> - VGA RGB D-SUB 15 PIN, dolžina 30m</t>
  </si>
  <si>
    <t xml:space="preserve"> - VGA RGB D-SUB 15 PIN,  dolžina 20m</t>
  </si>
  <si>
    <t xml:space="preserve"> - VGA RGB D-SUB 15 PIN, dolžina 10m</t>
  </si>
  <si>
    <t>SKUPAJ – 3. VIDEO OPREMA</t>
  </si>
  <si>
    <t>RAČUNALNIŠKA OPREMA</t>
  </si>
  <si>
    <t>cena/enota      v EUR</t>
  </si>
  <si>
    <t>4.1.a</t>
  </si>
  <si>
    <t>NAMIZNI OSEBNI RAČUNALNIK (namenjen za pisarne)</t>
  </si>
  <si>
    <t>Procesor: Intel Core2Duo 2ghz ali več</t>
  </si>
  <si>
    <t>RAM: 2GB</t>
  </si>
  <si>
    <t>HDD: od 500GB do 1TB</t>
  </si>
  <si>
    <t>Graf. kartica: integrirana</t>
  </si>
  <si>
    <t>Ostalo: LAN, CD/DVD+-R/RW, tipkovnica, miška, usb20, 2.1 zvočniki,…</t>
  </si>
  <si>
    <t>4.1.b</t>
  </si>
  <si>
    <t>NAMIZNI OSEBNI RAČUNALNIK – VIDEO (namenjen video produkciji  v studiu)</t>
  </si>
  <si>
    <t>Procesor: Intel i7 2,5Ghz ali več</t>
  </si>
  <si>
    <t>RAM: 3x2GB</t>
  </si>
  <si>
    <t>HDD:80 GB SSD (sistemski), 1TB (podatkovni)</t>
  </si>
  <si>
    <t xml:space="preserve">Graf. kartica: Nvidia 1GB </t>
  </si>
  <si>
    <t>Ostalo: LAN, CD/DVD +-R/RW, FIREWIRE, tipkovnica, miška, usb20,…</t>
  </si>
  <si>
    <t>4.1.c</t>
  </si>
  <si>
    <r>
      <t>NAMIZNI OSEBNI RAČUNALNIK – AVDIO (namenjen avdio</t>
    </r>
    <r>
      <rPr>
        <sz val="10"/>
        <rFont val="Arial"/>
        <family val="2"/>
      </rPr>
      <t xml:space="preserve"> </t>
    </r>
    <r>
      <rPr>
        <b/>
        <sz val="10"/>
        <rFont val="Arial"/>
        <family val="2"/>
      </rPr>
      <t>produkciji v studiu)</t>
    </r>
  </si>
  <si>
    <t>Procesor: Intel i7 2,5GHz ali več</t>
  </si>
  <si>
    <t>Graf. kartica: ATI ali Nvidia 512 MB</t>
  </si>
  <si>
    <t>4.2.a</t>
  </si>
  <si>
    <t>PRENOSNI OSEBNI RAČUNALNIK (namenjen za pisarniško delo na terenu)</t>
  </si>
  <si>
    <t>Procesor: Intel Core2Duo 2GHz ali več</t>
  </si>
  <si>
    <t>HDD: 250 GB ali več</t>
  </si>
  <si>
    <t>Graf. kartica: Intel integrirana</t>
  </si>
  <si>
    <t>Ostalo: CD/DVD+-R/RW, WI-FI, LAN, usb 2.0,…</t>
  </si>
  <si>
    <t>4.2.b</t>
  </si>
  <si>
    <t>PRENOSNI OSEBNI RAČUNALNIK – VIDEO IN AVDIO (namenjen video in avdio produkciji v dvorani in na terenu)</t>
  </si>
  <si>
    <t>Procesor: Intel i5 2,5GHz ali več</t>
  </si>
  <si>
    <t>RAM: 4GB</t>
  </si>
  <si>
    <t>HDD: 40 GB SSD (sistemski), 500 GB (podatkovni)</t>
  </si>
  <si>
    <t>Graf. kartica: Nvidia ali ATI 1GB ali več</t>
  </si>
  <si>
    <t>Ostalo:LAN, FIREWIRE, CD/DVD+-R/RW, usb 2.0,…</t>
  </si>
  <si>
    <t>4.3</t>
  </si>
  <si>
    <t>NAMIZNI DISK</t>
  </si>
  <si>
    <t>1TB, usb 2.0</t>
  </si>
  <si>
    <t>4.4</t>
  </si>
  <si>
    <t>PROGRAMSKA OPREMA</t>
  </si>
  <si>
    <t xml:space="preserve"> - WIN 7 Ultimate (13 krat)- licenca</t>
  </si>
  <si>
    <t xml:space="preserve"> - OFFICE 2007 (13 krat)- licenca</t>
  </si>
  <si>
    <t xml:space="preserve"> - NOD SMART SECURITY (13 krat)- licenca</t>
  </si>
  <si>
    <r>
      <t xml:space="preserve"> - Programski paket za grafično oblikovanje, vektorske ilustracije in obdelavo bitnih slik, postavitve strani,… (</t>
    </r>
    <r>
      <rPr>
        <b/>
        <sz val="10"/>
        <rFont val="Arial"/>
        <family val="2"/>
      </rPr>
      <t>CorelDraw ali enakovredno</t>
    </r>
    <r>
      <rPr>
        <sz val="10"/>
        <rFont val="Arial"/>
        <family val="2"/>
      </rPr>
      <t>)</t>
    </r>
  </si>
  <si>
    <r>
      <t xml:space="preserve"> - Program za profesionalno obdelavo video posnetkov visoke ločljivosti v 64-bitnem Windows 7 okolju. Podpora standardov: DV, HDV, RED, DPX, Sony XDCAM, XDCAM 50, XDCAM EX in XDCAM HD, Panasonic P2, DVCPRO HD, AVCHD, in AVC-Intra. Obdelava videa z DSLR kamer kot so Canon 5D Mark II in 7D; Nikon D90, D300s, in D3000; in drugi. (</t>
    </r>
    <r>
      <rPr>
        <b/>
        <sz val="10"/>
        <rFont val="Arial"/>
        <family val="2"/>
      </rPr>
      <t>Adobe Premiere Pro ali enakovredno</t>
    </r>
    <r>
      <rPr>
        <sz val="10"/>
        <rFont val="Arial"/>
        <family val="2"/>
      </rPr>
      <t>)</t>
    </r>
  </si>
  <si>
    <t>4.5</t>
  </si>
  <si>
    <t>MULTIFUNKCIJSKA NAPRAVA</t>
  </si>
  <si>
    <t>Mora vsebovati: skener, laserski tiskalnik (čb in barvni), kopirni stroj.</t>
  </si>
  <si>
    <t>SKUPAJ – 4. RAČUNALNIŠKA OPREMA</t>
  </si>
  <si>
    <t xml:space="preserve">  </t>
  </si>
  <si>
    <t>NOSILNA ALUMINIJASTA KONSTRUKCIJA</t>
  </si>
  <si>
    <t>5.1</t>
  </si>
  <si>
    <t xml:space="preserve">Nosilna aluminijasta konstrukcija (v bodoče NAK) je namenjena obešanju svetlobne, zvočne, video in druge tehnike.  </t>
  </si>
  <si>
    <t>Oblika NAK je pravokotnik dimenzij 6m x 8m z dvema prečnima traverzama dimenzije 6m.</t>
  </si>
  <si>
    <t>Barva NAK je črna.</t>
  </si>
  <si>
    <t xml:space="preserve">Vsaka komponenta ima enako višino 288mm, enako širino 288mm, enak premer glavne nosilne cevi 48 mm, enako debelino aluminija 2mm, enak premer prečnih nosilcev 18mm. </t>
  </si>
  <si>
    <t>NAK sestavljajo naslednje komponente:</t>
  </si>
  <si>
    <t>aluminijasta traverza dolžine 4000mm, višine 288mm, širine 288mm, premer glavne nosilne cevi 48mm, debelina aluminija 2mm, premer prečnih nosilcev 18mm. Nosilnost: minimalno 1600 kg oziroma 400 kg/m</t>
  </si>
  <si>
    <t>aluminijasta traverza dolžine 3000mm, višine 288mm, širine 288mm, premer glavne nosilne cevi 48mm, debelina aluminija 2mm, premer prečnih nosilcev 18mm. Nosilnost: minimalno 1200 kg oziroma 400 kg/m</t>
  </si>
  <si>
    <t>aluminijasta traverza dolžine 2000mm, višine 288mm,  širine 288mm, premer glavne nosilne cevi 48mm, debelina aluminija 2mm, premer prečnih nosilcev 18 mm. Nosilnost: minimalno 800 kg oziroma 400 kg/m</t>
  </si>
  <si>
    <t>kotni element dolžine 500mm v obe smeri, kot 90 stopinj</t>
  </si>
  <si>
    <t>vsi dodatni elementi, ki so potrebni za sestavo NAK</t>
  </si>
  <si>
    <t>5.2</t>
  </si>
  <si>
    <t>SAMODVIŽNI ELEKTROMOTOR</t>
  </si>
  <si>
    <r>
      <t xml:space="preserve"> - </t>
    </r>
    <r>
      <rPr>
        <sz val="10"/>
        <rFont val="Arial"/>
        <family val="2"/>
      </rPr>
      <t>nosilnost 1 tona, dolžina verige najmanj 15m</t>
    </r>
  </si>
  <si>
    <t xml:space="preserve"> - 10-kratni varnostni faktor</t>
  </si>
  <si>
    <t xml:space="preserve"> - varnostna zapora v primeru preobremenjenosti</t>
  </si>
  <si>
    <t xml:space="preserve"> - vsaj dve DC zavori    </t>
  </si>
  <si>
    <t>5.3</t>
  </si>
  <si>
    <t>BREZKONČNI DVIŽNI TRAK</t>
  </si>
  <si>
    <t xml:space="preserve"> - 10 × dolžina 1m, nosilnost 2 toni, črna barva</t>
  </si>
  <si>
    <t xml:space="preserve"> - 10 × dolžina 2m, nosilnost 2 toni, črna barva</t>
  </si>
  <si>
    <t>5.4</t>
  </si>
  <si>
    <t>KRMILNA OMARICA ZA SAMODVIŽNI ELEKTROMOTOR</t>
  </si>
  <si>
    <t xml:space="preserve"> - mora biti prenosljiva</t>
  </si>
  <si>
    <t xml:space="preserve"> - možnost priklopa  najmanj štirih samodvižnih elektromotorjev</t>
  </si>
  <si>
    <t xml:space="preserve"> - vsak motor mora imeti kontrolo gor/dol- neodvisno eden od drugega in tudi možnost skupnega delovanja vseh samodvižnih elektromotorjev naenkrat</t>
  </si>
  <si>
    <t xml:space="preserve"> - mora imeti tokovno zaščito na vseh izhodih</t>
  </si>
  <si>
    <t xml:space="preserve"> - mora imeti vhodne varovalke in indikator prisotnosti električnega toka</t>
  </si>
  <si>
    <t>5.5</t>
  </si>
  <si>
    <t>ŠKOPEC</t>
  </si>
  <si>
    <t>U-profil, nosilnost 2 toni</t>
  </si>
  <si>
    <t>SKUPAJ – 5. NOSILNA ALUMINIJASTA KONSTRUKCIJA</t>
  </si>
  <si>
    <t>ODER</t>
  </si>
  <si>
    <t>6.1</t>
  </si>
  <si>
    <r>
      <t>Oder velikosti 80 m</t>
    </r>
    <r>
      <rPr>
        <vertAlign val="superscript"/>
        <sz val="10"/>
        <rFont val="Arial"/>
        <family val="2"/>
      </rPr>
      <t>2</t>
    </r>
    <r>
      <rPr>
        <sz val="10"/>
        <rFont val="Arial"/>
        <family val="2"/>
      </rPr>
      <t xml:space="preserve">  je sestavljen iz 40ih osnovnih elementov velikosti 2m x 1m. </t>
    </r>
  </si>
  <si>
    <t xml:space="preserve">Karakteristike osnovnega elementa: </t>
  </si>
  <si>
    <r>
      <t>-ogrodje narejeno iz aluminija, pohodna površina narejena iz lesa  je vodoodporna in je črne barve, nosilnost odra 350kg/ m</t>
    </r>
    <r>
      <rPr>
        <vertAlign val="superscript"/>
        <sz val="10"/>
        <rFont val="Arial"/>
        <family val="2"/>
      </rPr>
      <t xml:space="preserve">2 </t>
    </r>
    <r>
      <rPr>
        <sz val="10"/>
        <rFont val="Arial"/>
        <family val="2"/>
      </rPr>
      <t>. Maksimalna teža osnovnega elementa ne sme presegati 50 kg. Vsak osnovni element vsebuje komplet nosilnih nogic. Vsak nosilna nogica je variabilna po višini in neodvisna ena od druge.  Višina odra variabilna od 0- 160 cm. Zato so potrebni trije kompleti nogic za vsak osnovni element.  Osnovni elementi so med seboj spojeni z povezovalnimi elementi.</t>
    </r>
  </si>
  <si>
    <t>6.2</t>
  </si>
  <si>
    <r>
      <t xml:space="preserve"> </t>
    </r>
    <r>
      <rPr>
        <b/>
        <sz val="10"/>
        <rFont val="Arial"/>
        <family val="2"/>
      </rPr>
      <t>VOZIČEK ZA ODER</t>
    </r>
  </si>
  <si>
    <t xml:space="preserve">- nosilnost vozička najmanj 250 kg </t>
  </si>
  <si>
    <t>SKUPAJ – 6. ODER</t>
  </si>
  <si>
    <t>OSTALO</t>
  </si>
  <si>
    <t>7.1</t>
  </si>
  <si>
    <t>LCD TV</t>
  </si>
  <si>
    <t xml:space="preserve"> - diagonala 106 cm</t>
  </si>
  <si>
    <t xml:space="preserve"> - digitalni sprejemnik: MPEG-4 DVB- T/C</t>
  </si>
  <si>
    <t xml:space="preserve"> - ločljivost 1920 × 1080</t>
  </si>
  <si>
    <t xml:space="preserve"> - HDMI priključek (vsaj 3×)</t>
  </si>
  <si>
    <t xml:space="preserve"> - SCART</t>
  </si>
  <si>
    <t xml:space="preserve"> - vhod za računalnik</t>
  </si>
  <si>
    <t xml:space="preserve"> - izhod za računalnik</t>
  </si>
  <si>
    <t xml:space="preserve"> - možnost postavitve na steno (stenski nosilec)</t>
  </si>
  <si>
    <t>7.2</t>
  </si>
  <si>
    <t>DVD + VCR COMBO</t>
  </si>
  <si>
    <r>
      <t xml:space="preserve"> - </t>
    </r>
    <r>
      <rPr>
        <sz val="10"/>
        <rFont val="Arial"/>
        <family val="2"/>
      </rPr>
      <t>možnost presnemavanja iz VCR-ja na DVD</t>
    </r>
    <r>
      <rPr>
        <b/>
        <sz val="10"/>
        <rFont val="Arial"/>
        <family val="2"/>
      </rPr>
      <t xml:space="preserve"> </t>
    </r>
  </si>
  <si>
    <r>
      <t xml:space="preserve"> -</t>
    </r>
    <r>
      <rPr>
        <sz val="10"/>
        <rFont val="Arial"/>
        <family val="2"/>
      </rPr>
      <t xml:space="preserve"> HDMI priključek</t>
    </r>
  </si>
  <si>
    <t xml:space="preserve"> - »component« video izhod</t>
  </si>
  <si>
    <t xml:space="preserve"> - »composite« video izhod</t>
  </si>
  <si>
    <t xml:space="preserve"> - S-video izhod</t>
  </si>
  <si>
    <t xml:space="preserve"> - analogni stereo avdio izhod</t>
  </si>
  <si>
    <t xml:space="preserve"> - digitalni stereo avdio izhod</t>
  </si>
  <si>
    <t>7.3</t>
  </si>
  <si>
    <t>HIŠNI ZVOČNIŠKI SISTEM</t>
  </si>
  <si>
    <t xml:space="preserve"> - 5.1 sistem; 1× sub, 5× visokotonska zvočnika</t>
  </si>
  <si>
    <t xml:space="preserve"> - primerno za 40m2</t>
  </si>
  <si>
    <t xml:space="preserve"> - frekvenčni razpon 30 - 20 kHz</t>
  </si>
  <si>
    <t>7.4</t>
  </si>
  <si>
    <t>PRALNI STROJ</t>
  </si>
  <si>
    <r>
      <t xml:space="preserve"> - </t>
    </r>
    <r>
      <rPr>
        <sz val="10"/>
        <rFont val="Arial"/>
        <family val="2"/>
      </rPr>
      <t>energijski razred A</t>
    </r>
  </si>
  <si>
    <t xml:space="preserve"> - hitrost ožemanja 1400 vrt./minuto</t>
  </si>
  <si>
    <t xml:space="preserve"> - kapaciteta 8kg perila</t>
  </si>
  <si>
    <t>7.5</t>
  </si>
  <si>
    <t>SUŠILNI STROJ</t>
  </si>
  <si>
    <t xml:space="preserve"> - energijski razred A</t>
  </si>
  <si>
    <t>7.6</t>
  </si>
  <si>
    <t>FOTOKOPIRNI STROJ</t>
  </si>
  <si>
    <t xml:space="preserve"> - formati: A 3/A4</t>
  </si>
  <si>
    <t xml:space="preserve"> - 20 kopij/ minuto</t>
  </si>
  <si>
    <t xml:space="preserve"> - 20 000 kopij/ mesec</t>
  </si>
  <si>
    <t>7.7</t>
  </si>
  <si>
    <t xml:space="preserve">KOMPLET ORODJA </t>
  </si>
  <si>
    <t>Naj vsebuje:</t>
  </si>
  <si>
    <t>garnitura nasadnih ključev od 6-32</t>
  </si>
  <si>
    <t>garnitura viličastih ključev od 6-32</t>
  </si>
  <si>
    <t>garnitura križnih izvijačev</t>
  </si>
  <si>
    <t>garnitura navadnih izvijačev</t>
  </si>
  <si>
    <t>7.8</t>
  </si>
  <si>
    <t>VARILNI APARAT</t>
  </si>
  <si>
    <t xml:space="preserve"> - varilni tok 40-140A</t>
  </si>
  <si>
    <t xml:space="preserve"> - varovalka počasna 16A</t>
  </si>
  <si>
    <t xml:space="preserve"> - regulacija varilnega toka - štiri stopnje</t>
  </si>
  <si>
    <t xml:space="preserve"> - premer varilne elektrode: 1,5 - 3,25mm</t>
  </si>
  <si>
    <t xml:space="preserve"> - teža 15kg</t>
  </si>
  <si>
    <t>7.9</t>
  </si>
  <si>
    <t>KOMBINIRANA KROŽNA ŽAGA</t>
  </si>
  <si>
    <r>
      <t xml:space="preserve"> - </t>
    </r>
    <r>
      <rPr>
        <sz val="10"/>
        <rFont val="Arial"/>
        <family val="2"/>
      </rPr>
      <t>moč 1600W, št. vrtljajev v prostem teku = 4800/min, globina rezanja pri kotu 90 stopinj/93 mm, pri kotu 45 stopinj/64mm, teža 33kg</t>
    </r>
  </si>
  <si>
    <t>7.10</t>
  </si>
  <si>
    <t>ROČNA KROŽNA ŽAGA</t>
  </si>
  <si>
    <t xml:space="preserve"> - 1200W</t>
  </si>
  <si>
    <t xml:space="preserve"> - premer rezalne plošče 160mm</t>
  </si>
  <si>
    <t xml:space="preserve"> - debelina rezalne plošče 1,5mm</t>
  </si>
  <si>
    <t xml:space="preserve"> - vrtina 32 mm </t>
  </si>
  <si>
    <t>7.11</t>
  </si>
  <si>
    <t>VIBRACIJSKA VBODNA ŽAGA</t>
  </si>
  <si>
    <r>
      <t xml:space="preserve"> - </t>
    </r>
    <r>
      <rPr>
        <sz val="10"/>
        <rFont val="Arial"/>
        <family val="2"/>
      </rPr>
      <t>700W,št. hodov v prostem teku: 800-2800/min, višina hodov 25mm, globina vreza 0-9mm, teža 2,5kg</t>
    </r>
  </si>
  <si>
    <t>7.12</t>
  </si>
  <si>
    <t>VRTALNO KLADIVO</t>
  </si>
  <si>
    <r>
      <t xml:space="preserve"> - </t>
    </r>
    <r>
      <rPr>
        <sz val="10"/>
        <rFont val="Arial"/>
        <family val="2"/>
      </rPr>
      <t>sds- plus- sprejem orodja z hitrim vpenjanjem, zaščiten pred prahom</t>
    </r>
  </si>
  <si>
    <t xml:space="preserve"> - močno, majhno kladivo, idealno za delo nad glavo</t>
  </si>
  <si>
    <t xml:space="preserve"> - vrtanje in zabijanje</t>
  </si>
  <si>
    <t xml:space="preserve"> - 400W</t>
  </si>
  <si>
    <t xml:space="preserve"> - št vrtljajev: 0-1500/min</t>
  </si>
  <si>
    <t>7.13</t>
  </si>
  <si>
    <t>ENOROČNI SKOBELJNIK</t>
  </si>
  <si>
    <r>
      <t xml:space="preserve"> -</t>
    </r>
    <r>
      <rPr>
        <sz val="10"/>
        <rFont val="Arial"/>
        <family val="2"/>
      </rPr>
      <t xml:space="preserve"> 500W</t>
    </r>
  </si>
  <si>
    <t xml:space="preserve"> - št. vrtljajev v prostem teku: 16. 000/min.</t>
  </si>
  <si>
    <t xml:space="preserve"> - globina skobljanja: 82mm</t>
  </si>
  <si>
    <t xml:space="preserve"> - teža 2,5kg</t>
  </si>
  <si>
    <t>7.14</t>
  </si>
  <si>
    <t>KOTNI BRUSILNIK</t>
  </si>
  <si>
    <t xml:space="preserve"> - 700W, št. vrtljajev v prostem teku: 10 000/min, premer brusilne plošče 115mm, teža 1,5kg</t>
  </si>
  <si>
    <t>7.15</t>
  </si>
  <si>
    <t>LIKALNA DESKA</t>
  </si>
  <si>
    <r>
      <t xml:space="preserve"> - </t>
    </r>
    <r>
      <rPr>
        <sz val="10"/>
        <rFont val="Arial"/>
        <family val="2"/>
      </rPr>
      <t>dimenzija 122cm × 38cm × 90cm</t>
    </r>
  </si>
  <si>
    <t xml:space="preserve"> - kovinsko ogrodje nastavljivo po višini</t>
  </si>
  <si>
    <t xml:space="preserve"> - rokavnik dolžine 52cm</t>
  </si>
  <si>
    <t>7.16</t>
  </si>
  <si>
    <t>UNIČEVALEC DOKUMENTOV</t>
  </si>
  <si>
    <t xml:space="preserve"> - širina odprtine 220mm</t>
  </si>
  <si>
    <t xml:space="preserve"> - kapaciteta 8× A4 listov naenkrat</t>
  </si>
  <si>
    <t xml:space="preserve"> - prostornina posode 20 l</t>
  </si>
  <si>
    <t>7.17</t>
  </si>
  <si>
    <t>DIGITALNI FOTOAPARAT</t>
  </si>
  <si>
    <t xml:space="preserve"> - 28 mm širokokotni objektiv</t>
  </si>
  <si>
    <t xml:space="preserve"> - efektivna ločljivost vsaj 10 M slikovnih pik</t>
  </si>
  <si>
    <t xml:space="preserve"> - možnost zapisa RAW formata</t>
  </si>
  <si>
    <t xml:space="preserve"> - možnost različnih nastavitev beline</t>
  </si>
  <si>
    <t xml:space="preserve"> - svetlobna vrednost (najmanjša zaslonka): 2,8 ali manj</t>
  </si>
  <si>
    <t xml:space="preserve"> - vrtljiv zaslonček</t>
  </si>
  <si>
    <t>7.18</t>
  </si>
  <si>
    <t>ROČNA UHF RADIJSKA POSTAJA</t>
  </si>
  <si>
    <t xml:space="preserve"> - število kanalov: najmanj 16</t>
  </si>
  <si>
    <t xml:space="preserve"> - izhodna moč: najmanj 4W</t>
  </si>
  <si>
    <t xml:space="preserve"> - frekvenčno območje: 400- 470 MHz</t>
  </si>
  <si>
    <t xml:space="preserve"> - naglavni mikrofon s slušalko</t>
  </si>
  <si>
    <t>7.19</t>
  </si>
  <si>
    <t xml:space="preserve"> - profesionalni transportni zaboj t.i »flight case« namenjen hrambi in transportu električnih in drugih kablov. Zunanjost narejena iz trpežnega vodoodpornega materiala. V vsakem kotu na spodnjem delu zaboja je kolo premera najmanj 10cm z ročno zavoro. Notranjost zaboja je narejena iz lesa. Transportni zaboj naj vsebuje tri enako velike prekate in najmanj 4 nosilne ročke.</t>
  </si>
  <si>
    <t>Dimenzije: širina - 100cm, globina - 50cm, višina - 60cm.</t>
  </si>
  <si>
    <t>7.20</t>
  </si>
  <si>
    <t xml:space="preserve"> - profesionalni transportni zaboj t.i »flight case« namenjen hrambi in transportu električnih in drugih kablov. Zunanjost narejena iz trpežnega vodoodpornega materiala. Notranjost zaboja je narejena iz lesa in gobe. Transportni zaboj naj vsebuje dve nosilni ročki.</t>
  </si>
  <si>
    <t>Dimenzije: širina - 50cm, globina - 50cm, višina - 60cm.</t>
  </si>
  <si>
    <t>7.21</t>
  </si>
  <si>
    <t>Transportni zaboj je namenjen za hrambo Robe Spot 575 AT Moving headov, ki so že v lasti Anton Podbevšek Teatra.</t>
  </si>
  <si>
    <t>SKUPAJ – 7. OSTALO</t>
  </si>
  <si>
    <t>SKLOP B TEHNIČNA OPREMA</t>
  </si>
  <si>
    <t>ANTON PODBEVŠEK TEATER    SKLOP B TEHNIČNA OPREMA</t>
  </si>
</sst>
</file>

<file path=xl/styles.xml><?xml version="1.0" encoding="utf-8"?>
<styleSheet xmlns="http://schemas.openxmlformats.org/spreadsheetml/2006/main">
  <numFmts count="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s>
  <fonts count="48">
    <font>
      <sz val="10"/>
      <name val="Arial"/>
      <family val="2"/>
    </font>
    <font>
      <b/>
      <sz val="10"/>
      <name val="Arial"/>
      <family val="2"/>
    </font>
    <font>
      <sz val="10"/>
      <color indexed="12"/>
      <name val="Arial"/>
      <family val="2"/>
    </font>
    <font>
      <b/>
      <sz val="12"/>
      <name val="Arial"/>
      <family val="2"/>
    </font>
    <font>
      <b/>
      <sz val="12"/>
      <color indexed="12"/>
      <name val="Arial"/>
      <family val="2"/>
    </font>
    <font>
      <b/>
      <sz val="10"/>
      <color indexed="12"/>
      <name val="Arial"/>
      <family val="2"/>
    </font>
    <font>
      <sz val="12"/>
      <name val="Arial"/>
      <family val="2"/>
    </font>
    <font>
      <b/>
      <u val="single"/>
      <sz val="10"/>
      <name val="Arial"/>
      <family val="2"/>
    </font>
    <font>
      <u val="single"/>
      <sz val="10"/>
      <name val="Arial"/>
      <family val="2"/>
    </font>
    <font>
      <sz val="10"/>
      <name val="Times New Roman"/>
      <family val="1"/>
    </font>
    <font>
      <vertAlign val="superscript"/>
      <sz val="10"/>
      <name val="Arial"/>
      <family val="2"/>
    </font>
    <font>
      <sz val="10"/>
      <color indexed="8"/>
      <name val="Arial"/>
      <family val="2"/>
    </font>
    <font>
      <b/>
      <sz val="10"/>
      <color indexed="8"/>
      <name val="Arial"/>
      <family val="2"/>
    </font>
    <font>
      <b/>
      <sz val="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style="medium">
        <color indexed="8"/>
      </right>
      <top style="medium">
        <color indexed="8"/>
      </top>
      <bottom style="medium">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medium"/>
      <right style="medium"/>
      <top style="medium"/>
      <bottom style="medium"/>
    </border>
  </borders>
  <cellStyleXfs count="61">
    <xf numFmtId="4" fontId="0" fillId="0" borderId="0">
      <alignment vertical="top"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244">
    <xf numFmtId="4" fontId="0" fillId="0" borderId="0" xfId="0" applyAlignment="1">
      <alignment vertical="top" wrapText="1"/>
    </xf>
    <xf numFmtId="4" fontId="0" fillId="0" borderId="0" xfId="0" applyFont="1" applyAlignment="1">
      <alignment vertical="top" wrapText="1"/>
    </xf>
    <xf numFmtId="164" fontId="0" fillId="0" borderId="0" xfId="0" applyNumberFormat="1" applyFont="1" applyAlignment="1" applyProtection="1">
      <alignment vertical="top" wrapText="1"/>
      <protection/>
    </xf>
    <xf numFmtId="4" fontId="1" fillId="0" borderId="0" xfId="0" applyFont="1" applyAlignment="1">
      <alignment vertical="top"/>
    </xf>
    <xf numFmtId="4" fontId="1" fillId="0" borderId="0" xfId="0" applyFont="1" applyAlignment="1">
      <alignment vertical="top" wrapText="1"/>
    </xf>
    <xf numFmtId="4" fontId="0" fillId="0" borderId="0" xfId="0" applyBorder="1" applyAlignment="1">
      <alignment vertical="top" wrapText="1"/>
    </xf>
    <xf numFmtId="4" fontId="1" fillId="0" borderId="0" xfId="0" applyFont="1" applyAlignment="1">
      <alignment vertical="top" wrapText="1"/>
    </xf>
    <xf numFmtId="4" fontId="0" fillId="0" borderId="0" xfId="0" applyFont="1" applyAlignment="1">
      <alignment vertical="top" wrapText="1"/>
    </xf>
    <xf numFmtId="49" fontId="1" fillId="0" borderId="0" xfId="0" applyNumberFormat="1" applyFont="1" applyAlignment="1">
      <alignment vertical="top" wrapText="1"/>
    </xf>
    <xf numFmtId="49" fontId="0" fillId="0" borderId="0" xfId="0" applyNumberFormat="1" applyAlignment="1">
      <alignment vertical="top" wrapText="1"/>
    </xf>
    <xf numFmtId="4" fontId="2" fillId="0" borderId="0" xfId="0" applyFont="1" applyAlignment="1" applyProtection="1">
      <alignment vertical="top" wrapText="1"/>
      <protection/>
    </xf>
    <xf numFmtId="4" fontId="0" fillId="0" borderId="0" xfId="0" applyNumberFormat="1" applyAlignment="1">
      <alignment vertical="top" wrapText="1"/>
    </xf>
    <xf numFmtId="4" fontId="0" fillId="0" borderId="0" xfId="0" applyAlignment="1" applyProtection="1">
      <alignment horizontal="right" vertical="top" wrapText="1"/>
      <protection locked="0"/>
    </xf>
    <xf numFmtId="4" fontId="3" fillId="0" borderId="0" xfId="0" applyFont="1" applyAlignment="1">
      <alignment vertical="top" wrapText="1"/>
    </xf>
    <xf numFmtId="49" fontId="3" fillId="0" borderId="0" xfId="0" applyNumberFormat="1" applyFont="1" applyAlignment="1">
      <alignment wrapText="1"/>
    </xf>
    <xf numFmtId="4" fontId="4" fillId="0" borderId="0" xfId="0" applyFont="1" applyAlignment="1" applyProtection="1">
      <alignment vertical="top" wrapText="1"/>
      <protection/>
    </xf>
    <xf numFmtId="4" fontId="3" fillId="0" borderId="0" xfId="0" applyNumberFormat="1" applyFont="1" applyAlignment="1">
      <alignment vertical="top" wrapText="1"/>
    </xf>
    <xf numFmtId="4" fontId="3" fillId="0" borderId="0" xfId="0" applyFont="1" applyAlignment="1" applyProtection="1">
      <alignment horizontal="right" vertical="top" wrapText="1"/>
      <protection locked="0"/>
    </xf>
    <xf numFmtId="4" fontId="5" fillId="0" borderId="0" xfId="0" applyFont="1" applyAlignment="1" applyProtection="1">
      <alignment vertical="top" wrapText="1"/>
      <protection/>
    </xf>
    <xf numFmtId="4" fontId="1" fillId="0" borderId="0" xfId="0" applyNumberFormat="1" applyFont="1" applyAlignment="1">
      <alignment vertical="top" wrapText="1"/>
    </xf>
    <xf numFmtId="4" fontId="1" fillId="0" borderId="0" xfId="0" applyFont="1" applyAlignment="1" applyProtection="1">
      <alignment horizontal="right" vertical="top" wrapText="1"/>
      <protection locked="0"/>
    </xf>
    <xf numFmtId="4" fontId="0" fillId="0" borderId="10" xfId="0" applyFont="1" applyBorder="1" applyAlignment="1">
      <alignment vertical="top" wrapText="1"/>
    </xf>
    <xf numFmtId="4" fontId="0" fillId="0" borderId="11" xfId="0" applyBorder="1" applyAlignment="1">
      <alignment vertical="top" wrapText="1"/>
    </xf>
    <xf numFmtId="4" fontId="1" fillId="0" borderId="12" xfId="0" applyFont="1" applyBorder="1" applyAlignment="1">
      <alignment vertical="top" wrapText="1"/>
    </xf>
    <xf numFmtId="4" fontId="0" fillId="0" borderId="0" xfId="0" applyFont="1" applyAlignment="1">
      <alignment wrapText="1"/>
    </xf>
    <xf numFmtId="49" fontId="0" fillId="0" borderId="0" xfId="0" applyNumberFormat="1" applyFont="1" applyAlignment="1">
      <alignment vertical="top" wrapText="1"/>
    </xf>
    <xf numFmtId="4" fontId="0" fillId="0" borderId="0" xfId="0" applyNumberFormat="1" applyFont="1" applyAlignment="1">
      <alignment horizontal="center" wrapText="1"/>
    </xf>
    <xf numFmtId="4" fontId="0" fillId="0" borderId="0" xfId="0" applyFont="1" applyAlignment="1" applyProtection="1">
      <alignment horizontal="center" wrapText="1"/>
      <protection locked="0"/>
    </xf>
    <xf numFmtId="4" fontId="0" fillId="0" borderId="0" xfId="0" applyFont="1" applyAlignment="1" applyProtection="1">
      <alignment horizontal="center" wrapText="1"/>
      <protection/>
    </xf>
    <xf numFmtId="4" fontId="0" fillId="0" borderId="0" xfId="0" applyFont="1" applyAlignment="1">
      <alignment horizontal="center" wrapText="1"/>
    </xf>
    <xf numFmtId="4" fontId="1" fillId="0" borderId="0" xfId="0" applyFont="1" applyAlignment="1">
      <alignment wrapText="1"/>
    </xf>
    <xf numFmtId="4" fontId="6" fillId="0" borderId="0" xfId="0" applyFont="1" applyAlignment="1">
      <alignment vertical="top" wrapText="1"/>
    </xf>
    <xf numFmtId="49" fontId="1" fillId="0" borderId="0" xfId="0" applyNumberFormat="1" applyFont="1" applyAlignment="1">
      <alignment vertical="top" wrapText="1"/>
    </xf>
    <xf numFmtId="4" fontId="1" fillId="0" borderId="0" xfId="0" applyFont="1" applyAlignment="1">
      <alignment/>
    </xf>
    <xf numFmtId="4" fontId="1" fillId="0" borderId="0" xfId="0" applyNumberFormat="1" applyFont="1" applyAlignment="1">
      <alignment horizontal="center" wrapText="1"/>
    </xf>
    <xf numFmtId="4" fontId="1" fillId="0" borderId="0" xfId="0" applyFont="1" applyAlignment="1" applyProtection="1">
      <alignment horizontal="center" wrapText="1"/>
      <protection locked="0"/>
    </xf>
    <xf numFmtId="4" fontId="1" fillId="0" borderId="0" xfId="0" applyFont="1" applyAlignment="1" applyProtection="1">
      <alignment horizontal="center" wrapText="1"/>
      <protection/>
    </xf>
    <xf numFmtId="4" fontId="1" fillId="0" borderId="0" xfId="0" applyFont="1" applyAlignment="1">
      <alignment horizontal="center" wrapText="1"/>
    </xf>
    <xf numFmtId="4" fontId="0" fillId="0" borderId="13" xfId="0" applyNumberFormat="1" applyFont="1" applyBorder="1" applyAlignment="1">
      <alignment horizontal="center" wrapText="1"/>
    </xf>
    <xf numFmtId="4" fontId="0" fillId="0" borderId="13" xfId="0" applyFont="1" applyBorder="1" applyAlignment="1" applyProtection="1">
      <alignment horizontal="center" wrapText="1"/>
      <protection locked="0"/>
    </xf>
    <xf numFmtId="4" fontId="0" fillId="0" borderId="13" xfId="0" applyFont="1" applyBorder="1" applyAlignment="1" applyProtection="1">
      <alignment horizontal="center" wrapText="1"/>
      <protection/>
    </xf>
    <xf numFmtId="4" fontId="0" fillId="0" borderId="13" xfId="0" applyFont="1" applyBorder="1" applyAlignment="1">
      <alignment horizontal="center" wrapText="1"/>
    </xf>
    <xf numFmtId="49" fontId="1" fillId="0" borderId="14" xfId="0" applyNumberFormat="1" applyFont="1" applyBorder="1" applyAlignment="1">
      <alignment vertical="top" wrapText="1"/>
    </xf>
    <xf numFmtId="4" fontId="1" fillId="0" borderId="15" xfId="0" applyFont="1" applyBorder="1" applyAlignment="1">
      <alignment horizontal="left" wrapText="1"/>
    </xf>
    <xf numFmtId="4" fontId="0" fillId="0" borderId="15" xfId="0" applyFont="1" applyBorder="1" applyAlignment="1">
      <alignment wrapText="1"/>
    </xf>
    <xf numFmtId="4" fontId="1" fillId="0" borderId="15" xfId="0" applyFont="1" applyBorder="1" applyAlignment="1" applyProtection="1">
      <alignment horizontal="center" wrapText="1"/>
      <protection locked="0"/>
    </xf>
    <xf numFmtId="4" fontId="1" fillId="0" borderId="16" xfId="0" applyFont="1" applyBorder="1" applyAlignment="1">
      <alignment horizontal="center" wrapText="1"/>
    </xf>
    <xf numFmtId="4" fontId="1" fillId="0" borderId="13" xfId="0" applyFont="1" applyBorder="1" applyAlignment="1">
      <alignment horizontal="center" wrapText="1"/>
    </xf>
    <xf numFmtId="49" fontId="0" fillId="0" borderId="17" xfId="0" applyNumberFormat="1" applyFont="1" applyBorder="1" applyAlignment="1">
      <alignment vertical="top" wrapText="1"/>
    </xf>
    <xf numFmtId="4" fontId="0" fillId="0" borderId="0" xfId="0" applyFont="1" applyBorder="1" applyAlignment="1">
      <alignment wrapText="1"/>
    </xf>
    <xf numFmtId="4" fontId="0" fillId="0" borderId="18" xfId="0" applyFont="1" applyBorder="1" applyAlignment="1">
      <alignment horizontal="center" wrapText="1"/>
    </xf>
    <xf numFmtId="4" fontId="0" fillId="0" borderId="0" xfId="0" applyFont="1" applyBorder="1" applyAlignment="1" applyProtection="1">
      <alignment horizontal="center" wrapText="1"/>
      <protection locked="0"/>
    </xf>
    <xf numFmtId="4" fontId="0" fillId="0" borderId="18" xfId="0" applyFont="1" applyBorder="1" applyAlignment="1" applyProtection="1">
      <alignment horizontal="center" wrapText="1"/>
      <protection/>
    </xf>
    <xf numFmtId="4" fontId="0" fillId="0" borderId="19" xfId="0" applyFont="1" applyBorder="1" applyAlignment="1">
      <alignment horizontal="center" wrapText="1"/>
    </xf>
    <xf numFmtId="49" fontId="0" fillId="0" borderId="20" xfId="0" applyNumberFormat="1" applyFont="1" applyBorder="1" applyAlignment="1">
      <alignment vertical="top" wrapText="1"/>
    </xf>
    <xf numFmtId="4" fontId="1" fillId="0" borderId="21" xfId="0" applyFont="1" applyBorder="1" applyAlignment="1">
      <alignment wrapText="1"/>
    </xf>
    <xf numFmtId="4" fontId="0" fillId="0" borderId="21" xfId="0" applyFont="1" applyBorder="1" applyAlignment="1">
      <alignment wrapText="1"/>
    </xf>
    <xf numFmtId="4" fontId="0" fillId="0" borderId="22" xfId="0" applyFont="1" applyBorder="1" applyAlignment="1">
      <alignment horizontal="center" wrapText="1"/>
    </xf>
    <xf numFmtId="4" fontId="0" fillId="0" borderId="21" xfId="0" applyFont="1" applyBorder="1" applyAlignment="1" applyProtection="1">
      <alignment horizontal="center" wrapText="1"/>
      <protection locked="0"/>
    </xf>
    <xf numFmtId="4" fontId="0" fillId="0" borderId="22" xfId="0" applyFont="1" applyBorder="1" applyAlignment="1" applyProtection="1">
      <alignment horizontal="center" wrapText="1"/>
      <protection/>
    </xf>
    <xf numFmtId="4" fontId="0" fillId="0" borderId="23" xfId="0" applyFont="1" applyBorder="1" applyAlignment="1">
      <alignment horizontal="center" wrapText="1"/>
    </xf>
    <xf numFmtId="4" fontId="0" fillId="0" borderId="14" xfId="0" applyFont="1" applyBorder="1" applyAlignment="1" applyProtection="1">
      <alignment horizontal="center" wrapText="1"/>
      <protection locked="0"/>
    </xf>
    <xf numFmtId="4" fontId="0" fillId="0" borderId="16" xfId="0" applyFont="1" applyBorder="1" applyAlignment="1">
      <alignment horizontal="center" wrapText="1"/>
    </xf>
    <xf numFmtId="4" fontId="0" fillId="0" borderId="20" xfId="0" applyFont="1" applyBorder="1" applyAlignment="1" applyProtection="1">
      <alignment horizontal="center" wrapText="1"/>
      <protection locked="0"/>
    </xf>
    <xf numFmtId="4" fontId="0" fillId="0" borderId="0" xfId="0" applyFont="1" applyBorder="1" applyAlignment="1">
      <alignment horizontal="left" wrapText="1"/>
    </xf>
    <xf numFmtId="4" fontId="0" fillId="0" borderId="17" xfId="0" applyFont="1" applyBorder="1" applyAlignment="1" applyProtection="1">
      <alignment horizontal="center" wrapText="1"/>
      <protection locked="0"/>
    </xf>
    <xf numFmtId="4" fontId="0" fillId="0" borderId="21" xfId="0" applyFont="1" applyBorder="1" applyAlignment="1">
      <alignment horizontal="left" wrapText="1"/>
    </xf>
    <xf numFmtId="4" fontId="0" fillId="0" borderId="15" xfId="0" applyFont="1" applyBorder="1" applyAlignment="1" applyProtection="1">
      <alignment horizontal="center" wrapText="1"/>
      <protection locked="0"/>
    </xf>
    <xf numFmtId="49" fontId="1" fillId="0" borderId="17" xfId="0" applyNumberFormat="1" applyFont="1" applyBorder="1" applyAlignment="1">
      <alignment vertical="top" wrapText="1"/>
    </xf>
    <xf numFmtId="4" fontId="1" fillId="0" borderId="0" xfId="0" applyFont="1" applyBorder="1" applyAlignment="1" applyProtection="1">
      <alignment horizontal="center" wrapText="1"/>
      <protection locked="0"/>
    </xf>
    <xf numFmtId="4" fontId="1" fillId="0" borderId="19" xfId="0" applyFont="1" applyBorder="1" applyAlignment="1">
      <alignment horizontal="center" wrapText="1"/>
    </xf>
    <xf numFmtId="4" fontId="1" fillId="0" borderId="18" xfId="0" applyFont="1" applyBorder="1" applyAlignment="1">
      <alignment horizontal="center" wrapText="1"/>
    </xf>
    <xf numFmtId="4" fontId="8" fillId="0" borderId="0" xfId="0" applyFont="1" applyBorder="1" applyAlignment="1">
      <alignment wrapText="1"/>
    </xf>
    <xf numFmtId="4" fontId="1" fillId="0" borderId="21" xfId="0" applyFont="1" applyBorder="1" applyAlignment="1">
      <alignment horizontal="left" wrapText="1"/>
    </xf>
    <xf numFmtId="4" fontId="1" fillId="0" borderId="15" xfId="0" applyFont="1" applyBorder="1" applyAlignment="1">
      <alignment wrapText="1"/>
    </xf>
    <xf numFmtId="4" fontId="0" fillId="0" borderId="16" xfId="0" applyFont="1" applyBorder="1" applyAlignment="1">
      <alignment wrapText="1"/>
    </xf>
    <xf numFmtId="4" fontId="0" fillId="0" borderId="19" xfId="0" applyFont="1" applyBorder="1" applyAlignment="1">
      <alignment wrapText="1"/>
    </xf>
    <xf numFmtId="4" fontId="1" fillId="0" borderId="17" xfId="0" applyFont="1" applyBorder="1" applyAlignment="1" applyProtection="1">
      <alignment horizontal="center" wrapText="1"/>
      <protection locked="0"/>
    </xf>
    <xf numFmtId="4" fontId="0" fillId="0" borderId="23" xfId="0" applyFont="1" applyBorder="1" applyAlignment="1">
      <alignment wrapText="1"/>
    </xf>
    <xf numFmtId="4" fontId="1" fillId="0" borderId="0" xfId="0" applyFont="1" applyBorder="1" applyAlignment="1">
      <alignment wrapText="1"/>
    </xf>
    <xf numFmtId="4" fontId="1" fillId="0" borderId="14" xfId="0" applyFont="1" applyBorder="1" applyAlignment="1" applyProtection="1">
      <alignment horizontal="center" wrapText="1"/>
      <protection locked="0"/>
    </xf>
    <xf numFmtId="49" fontId="1" fillId="0" borderId="20" xfId="0" applyNumberFormat="1" applyFont="1" applyBorder="1" applyAlignment="1">
      <alignment vertical="top" wrapText="1"/>
    </xf>
    <xf numFmtId="4" fontId="1" fillId="0" borderId="20" xfId="0" applyFont="1" applyBorder="1" applyAlignment="1" applyProtection="1">
      <alignment horizontal="center" wrapText="1"/>
      <protection locked="0"/>
    </xf>
    <xf numFmtId="4" fontId="1" fillId="0" borderId="23" xfId="0" applyFont="1" applyBorder="1" applyAlignment="1">
      <alignment horizontal="center" wrapText="1"/>
    </xf>
    <xf numFmtId="4" fontId="1" fillId="0" borderId="22" xfId="0" applyFont="1" applyBorder="1" applyAlignment="1">
      <alignment horizontal="center" wrapText="1"/>
    </xf>
    <xf numFmtId="4" fontId="0" fillId="0" borderId="24" xfId="0" applyFont="1" applyBorder="1" applyAlignment="1">
      <alignment wrapText="1"/>
    </xf>
    <xf numFmtId="49" fontId="0" fillId="0" borderId="0" xfId="0" applyNumberFormat="1" applyFont="1" applyBorder="1" applyAlignment="1">
      <alignment vertical="top" wrapText="1"/>
    </xf>
    <xf numFmtId="4" fontId="0" fillId="0" borderId="0" xfId="0" applyNumberFormat="1" applyFont="1" applyBorder="1" applyAlignment="1">
      <alignment horizontal="center" wrapText="1"/>
    </xf>
    <xf numFmtId="4" fontId="0" fillId="0" borderId="0" xfId="0" applyFont="1" applyBorder="1" applyAlignment="1" applyProtection="1">
      <alignment horizontal="center" wrapText="1"/>
      <protection/>
    </xf>
    <xf numFmtId="4" fontId="0" fillId="0" borderId="0" xfId="0" applyFont="1" applyBorder="1" applyAlignment="1">
      <alignment horizontal="center" wrapText="1"/>
    </xf>
    <xf numFmtId="4" fontId="0" fillId="0" borderId="0" xfId="0" applyFont="1" applyBorder="1" applyAlignment="1">
      <alignment vertical="top" wrapText="1"/>
    </xf>
    <xf numFmtId="4" fontId="6" fillId="0" borderId="0" xfId="0" applyFont="1" applyBorder="1" applyAlignment="1">
      <alignment vertical="top" wrapText="1"/>
    </xf>
    <xf numFmtId="4" fontId="1" fillId="0" borderId="25" xfId="0" applyFont="1" applyBorder="1" applyAlignment="1">
      <alignment wrapText="1"/>
    </xf>
    <xf numFmtId="4" fontId="1" fillId="0" borderId="26" xfId="0" applyFont="1" applyBorder="1" applyAlignment="1" applyProtection="1">
      <alignment horizontal="center" wrapText="1"/>
      <protection/>
    </xf>
    <xf numFmtId="4" fontId="0" fillId="0" borderId="11" xfId="0" applyFont="1" applyBorder="1" applyAlignment="1" applyProtection="1">
      <alignment horizontal="center" wrapText="1"/>
      <protection/>
    </xf>
    <xf numFmtId="4" fontId="1" fillId="0" borderId="15" xfId="0" applyFont="1" applyBorder="1" applyAlignment="1">
      <alignment vertical="top" wrapText="1"/>
    </xf>
    <xf numFmtId="4" fontId="0" fillId="0" borderId="0" xfId="0" applyFont="1" applyBorder="1" applyAlignment="1">
      <alignment vertical="top" wrapText="1"/>
    </xf>
    <xf numFmtId="4" fontId="0" fillId="0" borderId="18" xfId="0" applyNumberFormat="1" applyFont="1" applyBorder="1" applyAlignment="1">
      <alignment horizontal="center" wrapText="1"/>
    </xf>
    <xf numFmtId="4" fontId="0" fillId="0" borderId="18" xfId="0" applyFont="1" applyBorder="1" applyAlignment="1" applyProtection="1">
      <alignment horizontal="center" wrapText="1"/>
      <protection locked="0"/>
    </xf>
    <xf numFmtId="4" fontId="1" fillId="0" borderId="0" xfId="0" applyFont="1" applyBorder="1" applyAlignment="1">
      <alignment vertical="top" wrapText="1"/>
    </xf>
    <xf numFmtId="4" fontId="1" fillId="0" borderId="18" xfId="0" applyNumberFormat="1" applyFont="1" applyBorder="1" applyAlignment="1">
      <alignment horizontal="center" wrapText="1"/>
    </xf>
    <xf numFmtId="4" fontId="1" fillId="0" borderId="18" xfId="0" applyFont="1" applyBorder="1" applyAlignment="1" applyProtection="1">
      <alignment horizontal="center" wrapText="1"/>
      <protection locked="0"/>
    </xf>
    <xf numFmtId="4" fontId="1" fillId="0" borderId="21" xfId="0" applyFont="1" applyBorder="1" applyAlignment="1">
      <alignment vertical="top" wrapText="1"/>
    </xf>
    <xf numFmtId="4" fontId="0" fillId="0" borderId="22" xfId="0" applyNumberFormat="1" applyFont="1" applyBorder="1" applyAlignment="1">
      <alignment horizontal="center" wrapText="1"/>
    </xf>
    <xf numFmtId="4" fontId="0" fillId="0" borderId="22" xfId="0" applyFont="1" applyBorder="1" applyAlignment="1" applyProtection="1">
      <alignment horizontal="center" wrapText="1"/>
      <protection locked="0"/>
    </xf>
    <xf numFmtId="4" fontId="9" fillId="0" borderId="0" xfId="0" applyFont="1" applyBorder="1" applyAlignment="1">
      <alignment horizontal="left" vertical="top" wrapText="1"/>
    </xf>
    <xf numFmtId="4" fontId="9" fillId="0" borderId="21" xfId="0" applyFont="1" applyBorder="1" applyAlignment="1">
      <alignment vertical="top" wrapText="1"/>
    </xf>
    <xf numFmtId="4" fontId="1" fillId="0" borderId="0" xfId="0" applyFont="1" applyBorder="1" applyAlignment="1">
      <alignment horizontal="left" vertical="top" wrapText="1"/>
    </xf>
    <xf numFmtId="4" fontId="0" fillId="0" borderId="0" xfId="0" applyFont="1" applyBorder="1" applyAlignment="1">
      <alignment horizontal="left" vertical="top" wrapText="1"/>
    </xf>
    <xf numFmtId="49" fontId="11" fillId="0" borderId="17" xfId="0" applyNumberFormat="1" applyFont="1" applyBorder="1" applyAlignment="1">
      <alignment vertical="top" wrapText="1"/>
    </xf>
    <xf numFmtId="4" fontId="0" fillId="0" borderId="25" xfId="0" applyFont="1" applyBorder="1" applyAlignment="1">
      <alignment wrapText="1"/>
    </xf>
    <xf numFmtId="4" fontId="1" fillId="0" borderId="25" xfId="0" applyFont="1" applyBorder="1" applyAlignment="1">
      <alignment vertical="top" wrapText="1"/>
    </xf>
    <xf numFmtId="49" fontId="1" fillId="0" borderId="27" xfId="0" applyNumberFormat="1" applyFont="1" applyBorder="1" applyAlignment="1">
      <alignment vertical="top" wrapText="1"/>
    </xf>
    <xf numFmtId="4" fontId="0" fillId="0" borderId="28" xfId="0" applyNumberFormat="1" applyFont="1" applyBorder="1" applyAlignment="1">
      <alignment horizontal="center" wrapText="1"/>
    </xf>
    <xf numFmtId="4" fontId="1" fillId="0" borderId="28" xfId="0" applyFont="1" applyBorder="1" applyAlignment="1" applyProtection="1">
      <alignment horizontal="center" wrapText="1"/>
      <protection locked="0"/>
    </xf>
    <xf numFmtId="4" fontId="0" fillId="0" borderId="21" xfId="0" applyFont="1" applyBorder="1" applyAlignment="1">
      <alignment horizontal="left" vertical="top" wrapText="1"/>
    </xf>
    <xf numFmtId="4" fontId="1" fillId="0" borderId="15" xfId="0" applyFont="1" applyBorder="1" applyAlignment="1">
      <alignment horizontal="left" vertical="top" wrapText="1"/>
    </xf>
    <xf numFmtId="4" fontId="1" fillId="0" borderId="21" xfId="0" applyFont="1" applyBorder="1" applyAlignment="1">
      <alignment horizontal="left" vertical="top" wrapText="1"/>
    </xf>
    <xf numFmtId="4" fontId="6" fillId="0" borderId="24" xfId="0" applyFont="1" applyBorder="1" applyAlignment="1">
      <alignment wrapText="1"/>
    </xf>
    <xf numFmtId="49" fontId="6" fillId="0" borderId="0" xfId="0" applyNumberFormat="1" applyFont="1" applyBorder="1" applyAlignment="1">
      <alignment vertical="top" wrapText="1"/>
    </xf>
    <xf numFmtId="4" fontId="6" fillId="0" borderId="0" xfId="0" applyFont="1" applyBorder="1" applyAlignment="1">
      <alignment wrapText="1"/>
    </xf>
    <xf numFmtId="4" fontId="6" fillId="0" borderId="0" xfId="0" applyFont="1" applyAlignment="1">
      <alignment wrapText="1"/>
    </xf>
    <xf numFmtId="4" fontId="6" fillId="0" borderId="0" xfId="0" applyNumberFormat="1" applyFont="1" applyBorder="1" applyAlignment="1">
      <alignment horizontal="center" wrapText="1"/>
    </xf>
    <xf numFmtId="4" fontId="6" fillId="0" borderId="0" xfId="0" applyFont="1" applyBorder="1" applyAlignment="1" applyProtection="1">
      <alignment horizontal="center" wrapText="1"/>
      <protection locked="0"/>
    </xf>
    <xf numFmtId="4" fontId="6" fillId="0" borderId="0" xfId="0" applyFont="1" applyBorder="1" applyAlignment="1" applyProtection="1">
      <alignment horizontal="center" wrapText="1"/>
      <protection/>
    </xf>
    <xf numFmtId="4" fontId="6" fillId="0" borderId="0" xfId="0" applyFont="1" applyBorder="1" applyAlignment="1">
      <alignment horizontal="center" wrapText="1"/>
    </xf>
    <xf numFmtId="4" fontId="0" fillId="0" borderId="0" xfId="0" applyFont="1" applyAlignment="1">
      <alignment horizontal="left" vertical="top" wrapText="1"/>
    </xf>
    <xf numFmtId="49" fontId="0" fillId="0" borderId="0" xfId="0" applyNumberFormat="1" applyFont="1" applyAlignment="1">
      <alignment horizontal="left" vertical="top" wrapText="1"/>
    </xf>
    <xf numFmtId="4" fontId="2" fillId="0" borderId="0" xfId="0" applyFont="1" applyAlignment="1" applyProtection="1">
      <alignment horizontal="left" vertical="top" wrapText="1"/>
      <protection/>
    </xf>
    <xf numFmtId="164" fontId="0" fillId="0" borderId="0" xfId="0" applyNumberFormat="1" applyFont="1" applyAlignment="1" applyProtection="1">
      <alignment horizontal="center" wrapText="1"/>
      <protection/>
    </xf>
    <xf numFmtId="4" fontId="3" fillId="0" borderId="0" xfId="0" applyFont="1" applyAlignment="1">
      <alignment horizontal="left" vertical="top" wrapText="1"/>
    </xf>
    <xf numFmtId="49" fontId="3" fillId="0" borderId="0" xfId="0" applyNumberFormat="1" applyFont="1" applyAlignment="1">
      <alignment horizontal="left" wrapText="1"/>
    </xf>
    <xf numFmtId="4" fontId="1" fillId="0" borderId="0" xfId="0" applyFont="1" applyAlignment="1">
      <alignment horizontal="left" vertical="top" wrapText="1"/>
    </xf>
    <xf numFmtId="49" fontId="1" fillId="0" borderId="0" xfId="0" applyNumberFormat="1" applyFont="1" applyAlignment="1">
      <alignment horizontal="left" vertical="top" wrapText="1"/>
    </xf>
    <xf numFmtId="4" fontId="1" fillId="0" borderId="0" xfId="0" applyFont="1" applyAlignment="1">
      <alignment horizontal="left" vertical="top"/>
    </xf>
    <xf numFmtId="4" fontId="5" fillId="0" borderId="0" xfId="0" applyFont="1" applyAlignment="1" applyProtection="1">
      <alignment horizontal="left" vertical="top"/>
      <protection/>
    </xf>
    <xf numFmtId="4" fontId="1" fillId="0" borderId="0" xfId="0" applyNumberFormat="1" applyFont="1" applyAlignment="1">
      <alignment horizontal="center"/>
    </xf>
    <xf numFmtId="4" fontId="1" fillId="0" borderId="0" xfId="0" applyFont="1" applyAlignment="1" applyProtection="1">
      <alignment horizontal="center"/>
      <protection locked="0"/>
    </xf>
    <xf numFmtId="164" fontId="1" fillId="0" borderId="0" xfId="0" applyNumberFormat="1" applyFont="1" applyAlignment="1" applyProtection="1">
      <alignment horizontal="center" wrapText="1"/>
      <protection/>
    </xf>
    <xf numFmtId="4" fontId="0" fillId="0" borderId="15" xfId="0" applyFont="1" applyBorder="1" applyAlignment="1">
      <alignment horizontal="center" wrapText="1"/>
    </xf>
    <xf numFmtId="49" fontId="1" fillId="0" borderId="14" xfId="0" applyNumberFormat="1" applyFont="1" applyBorder="1" applyAlignment="1">
      <alignment horizontal="left" vertical="top" wrapText="1"/>
    </xf>
    <xf numFmtId="4" fontId="2" fillId="0" borderId="15" xfId="0" applyFont="1" applyBorder="1" applyAlignment="1" applyProtection="1">
      <alignment horizontal="left" vertical="top" wrapText="1"/>
      <protection/>
    </xf>
    <xf numFmtId="164" fontId="0" fillId="0" borderId="13" xfId="0" applyNumberFormat="1" applyFont="1" applyBorder="1" applyAlignment="1" applyProtection="1">
      <alignment horizontal="center" wrapText="1"/>
      <protection/>
    </xf>
    <xf numFmtId="49" fontId="0" fillId="0" borderId="17" xfId="0" applyNumberFormat="1" applyFont="1" applyBorder="1" applyAlignment="1">
      <alignment horizontal="left" vertical="top" wrapText="1"/>
    </xf>
    <xf numFmtId="4" fontId="2" fillId="0" borderId="0" xfId="0" applyFont="1" applyBorder="1" applyAlignment="1" applyProtection="1">
      <alignment horizontal="left" vertical="top" wrapText="1"/>
      <protection/>
    </xf>
    <xf numFmtId="164" fontId="0" fillId="0" borderId="18" xfId="0" applyNumberFormat="1" applyFont="1" applyBorder="1" applyAlignment="1" applyProtection="1">
      <alignment horizontal="center" wrapText="1"/>
      <protection/>
    </xf>
    <xf numFmtId="4" fontId="8" fillId="0" borderId="0" xfId="0" applyFont="1" applyBorder="1" applyAlignment="1">
      <alignment horizontal="left" vertical="top" wrapText="1"/>
    </xf>
    <xf numFmtId="4" fontId="0" fillId="0" borderId="0" xfId="0" applyNumberFormat="1" applyFont="1" applyBorder="1" applyAlignment="1">
      <alignment horizontal="left" vertical="top" wrapText="1"/>
    </xf>
    <xf numFmtId="4" fontId="2" fillId="0" borderId="0" xfId="0" applyNumberFormat="1" applyFont="1" applyBorder="1" applyAlignment="1">
      <alignment horizontal="left" vertical="top" wrapText="1"/>
    </xf>
    <xf numFmtId="164" fontId="0" fillId="0" borderId="22" xfId="0" applyNumberFormat="1" applyFont="1" applyBorder="1" applyAlignment="1" applyProtection="1">
      <alignment horizontal="center" wrapText="1"/>
      <protection/>
    </xf>
    <xf numFmtId="4" fontId="0" fillId="0" borderId="21" xfId="0" applyFont="1" applyBorder="1" applyAlignment="1">
      <alignment horizontal="center" wrapText="1"/>
    </xf>
    <xf numFmtId="4" fontId="2" fillId="0" borderId="16" xfId="0" applyNumberFormat="1" applyFont="1" applyBorder="1" applyAlignment="1">
      <alignment horizontal="left" vertical="top" wrapText="1"/>
    </xf>
    <xf numFmtId="4" fontId="0" fillId="0" borderId="19" xfId="0" applyNumberFormat="1" applyFont="1" applyBorder="1" applyAlignment="1">
      <alignment horizontal="center" wrapText="1"/>
    </xf>
    <xf numFmtId="4" fontId="2" fillId="0" borderId="19" xfId="0" applyFont="1" applyBorder="1" applyAlignment="1" applyProtection="1">
      <alignment horizontal="left" vertical="top" wrapText="1"/>
      <protection/>
    </xf>
    <xf numFmtId="4" fontId="2" fillId="0" borderId="19" xfId="0" applyNumberFormat="1" applyFont="1" applyBorder="1" applyAlignment="1">
      <alignment horizontal="left" vertical="top" wrapText="1"/>
    </xf>
    <xf numFmtId="4" fontId="0" fillId="0" borderId="17" xfId="0" applyFont="1" applyBorder="1" applyAlignment="1">
      <alignment horizontal="left" vertical="top" wrapText="1"/>
    </xf>
    <xf numFmtId="4" fontId="0" fillId="0" borderId="19" xfId="0" applyFont="1" applyBorder="1" applyAlignment="1">
      <alignment horizontal="left" vertical="top" wrapText="1"/>
    </xf>
    <xf numFmtId="49" fontId="0" fillId="0" borderId="20" xfId="0" applyNumberFormat="1" applyFont="1" applyBorder="1" applyAlignment="1">
      <alignment horizontal="left" vertical="top" wrapText="1"/>
    </xf>
    <xf numFmtId="4" fontId="2" fillId="0" borderId="23" xfId="0" applyFont="1" applyBorder="1" applyAlignment="1" applyProtection="1">
      <alignment horizontal="left" vertical="top" wrapText="1"/>
      <protection/>
    </xf>
    <xf numFmtId="4" fontId="0" fillId="0" borderId="23" xfId="0" applyNumberFormat="1" applyFont="1" applyBorder="1" applyAlignment="1">
      <alignment horizontal="center" wrapText="1"/>
    </xf>
    <xf numFmtId="49" fontId="1" fillId="0" borderId="17" xfId="0" applyNumberFormat="1" applyFont="1" applyBorder="1" applyAlignment="1">
      <alignment horizontal="left" vertical="top" wrapText="1"/>
    </xf>
    <xf numFmtId="4" fontId="2" fillId="0" borderId="21" xfId="0" applyFont="1" applyBorder="1" applyAlignment="1" applyProtection="1">
      <alignment horizontal="left" vertical="top" wrapText="1"/>
      <protection/>
    </xf>
    <xf numFmtId="4" fontId="2" fillId="0" borderId="15" xfId="0" applyNumberFormat="1" applyFont="1" applyBorder="1" applyAlignment="1">
      <alignment horizontal="left" vertical="top" wrapText="1"/>
    </xf>
    <xf numFmtId="4" fontId="0" fillId="0" borderId="21" xfId="0" applyFont="1" applyBorder="1" applyAlignment="1">
      <alignment vertical="top" wrapText="1"/>
    </xf>
    <xf numFmtId="4" fontId="0" fillId="0" borderId="20" xfId="0" applyFont="1" applyBorder="1" applyAlignment="1">
      <alignment horizontal="left" vertical="top" wrapText="1"/>
    </xf>
    <xf numFmtId="4" fontId="0" fillId="0" borderId="24" xfId="0" applyFont="1" applyBorder="1" applyAlignment="1">
      <alignment horizontal="left" vertical="top" wrapText="1"/>
    </xf>
    <xf numFmtId="49" fontId="0" fillId="0" borderId="0" xfId="0" applyNumberFormat="1" applyFont="1" applyBorder="1" applyAlignment="1">
      <alignment horizontal="left" vertical="top" wrapText="1"/>
    </xf>
    <xf numFmtId="164" fontId="0" fillId="0" borderId="0" xfId="0" applyNumberFormat="1" applyFont="1" applyBorder="1" applyAlignment="1" applyProtection="1">
      <alignment horizontal="center" wrapText="1"/>
      <protection/>
    </xf>
    <xf numFmtId="4" fontId="1" fillId="0" borderId="25" xfId="0" applyFont="1" applyBorder="1" applyAlignment="1">
      <alignment horizontal="left" vertical="top" wrapText="1"/>
    </xf>
    <xf numFmtId="164" fontId="1" fillId="0" borderId="26" xfId="0" applyNumberFormat="1" applyFont="1" applyBorder="1" applyAlignment="1" applyProtection="1">
      <alignment horizontal="center" wrapText="1"/>
      <protection/>
    </xf>
    <xf numFmtId="4" fontId="5" fillId="0" borderId="0" xfId="0" applyFont="1" applyAlignment="1" applyProtection="1">
      <alignment horizontal="left" vertical="top" wrapText="1"/>
      <protection/>
    </xf>
    <xf numFmtId="4" fontId="0" fillId="0" borderId="15" xfId="0" applyFont="1" applyBorder="1" applyAlignment="1">
      <alignment vertical="top" wrapText="1"/>
    </xf>
    <xf numFmtId="49" fontId="12" fillId="0" borderId="14"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 fontId="1" fillId="0" borderId="15" xfId="0" applyFont="1" applyBorder="1" applyAlignment="1">
      <alignment vertical="top" wrapText="1"/>
    </xf>
    <xf numFmtId="49" fontId="11" fillId="0" borderId="20" xfId="0" applyNumberFormat="1" applyFont="1" applyBorder="1" applyAlignment="1">
      <alignment horizontal="left" vertical="top" wrapText="1"/>
    </xf>
    <xf numFmtId="4" fontId="0" fillId="0" borderId="21" xfId="0" applyFont="1" applyBorder="1" applyAlignment="1">
      <alignment horizontal="left" vertical="top" wrapText="1" indent="3"/>
    </xf>
    <xf numFmtId="4" fontId="9" fillId="0" borderId="0" xfId="0" applyFont="1" applyBorder="1" applyAlignment="1">
      <alignment vertical="top" wrapText="1"/>
    </xf>
    <xf numFmtId="4" fontId="0" fillId="0" borderId="0" xfId="0" applyFont="1" applyFill="1" applyBorder="1" applyAlignment="1">
      <alignment vertical="top" wrapText="1"/>
    </xf>
    <xf numFmtId="4" fontId="0" fillId="0" borderId="0" xfId="0" applyAlignment="1">
      <alignment wrapText="1"/>
    </xf>
    <xf numFmtId="49" fontId="0" fillId="0" borderId="0" xfId="0" applyNumberFormat="1" applyAlignment="1">
      <alignment wrapText="1"/>
    </xf>
    <xf numFmtId="4" fontId="2" fillId="0" borderId="0" xfId="0" applyFont="1" applyAlignment="1" applyProtection="1">
      <alignment wrapText="1"/>
      <protection/>
    </xf>
    <xf numFmtId="4" fontId="0" fillId="0" borderId="0" xfId="0" applyNumberFormat="1" applyAlignment="1">
      <alignment horizontal="right" wrapText="1"/>
    </xf>
    <xf numFmtId="4" fontId="0" fillId="0" borderId="0" xfId="0" applyFont="1" applyAlignment="1" applyProtection="1">
      <alignment horizontal="right" wrapText="1"/>
      <protection locked="0"/>
    </xf>
    <xf numFmtId="4" fontId="0" fillId="0" borderId="0" xfId="0" applyFont="1" applyAlignment="1" applyProtection="1">
      <alignment horizontal="right" wrapText="1"/>
      <protection/>
    </xf>
    <xf numFmtId="4" fontId="3" fillId="0" borderId="0" xfId="0" applyFont="1" applyAlignment="1">
      <alignment wrapText="1"/>
    </xf>
    <xf numFmtId="49" fontId="1" fillId="0" borderId="0" xfId="0" applyNumberFormat="1" applyFont="1" applyAlignment="1">
      <alignment wrapText="1"/>
    </xf>
    <xf numFmtId="4" fontId="5" fillId="0" borderId="0" xfId="0" applyFont="1" applyAlignment="1" applyProtection="1">
      <alignment/>
      <protection/>
    </xf>
    <xf numFmtId="4" fontId="1" fillId="0" borderId="0" xfId="0" applyNumberFormat="1" applyFont="1" applyAlignment="1">
      <alignment horizontal="right"/>
    </xf>
    <xf numFmtId="4" fontId="1" fillId="0" borderId="0" xfId="0" applyFont="1" applyAlignment="1" applyProtection="1">
      <alignment horizontal="right"/>
      <protection locked="0"/>
    </xf>
    <xf numFmtId="4" fontId="1" fillId="0" borderId="0" xfId="0" applyFont="1" applyAlignment="1" applyProtection="1">
      <alignment horizontal="right"/>
      <protection/>
    </xf>
    <xf numFmtId="49" fontId="0" fillId="0" borderId="0" xfId="0" applyNumberFormat="1" applyFont="1" applyAlignment="1">
      <alignment wrapText="1"/>
    </xf>
    <xf numFmtId="4" fontId="0" fillId="0" borderId="11" xfId="0" applyNumberFormat="1" applyFont="1" applyBorder="1" applyAlignment="1">
      <alignment horizontal="center" wrapText="1"/>
    </xf>
    <xf numFmtId="4" fontId="0" fillId="0" borderId="11" xfId="0" applyFont="1" applyBorder="1" applyAlignment="1" applyProtection="1">
      <alignment horizontal="center" wrapText="1"/>
      <protection locked="0"/>
    </xf>
    <xf numFmtId="4" fontId="0" fillId="0" borderId="11" xfId="0" applyFont="1" applyBorder="1" applyAlignment="1">
      <alignment horizontal="center" wrapText="1"/>
    </xf>
    <xf numFmtId="49" fontId="1" fillId="0" borderId="14" xfId="0" applyNumberFormat="1" applyFont="1" applyBorder="1" applyAlignment="1">
      <alignment wrapText="1"/>
    </xf>
    <xf numFmtId="4" fontId="1" fillId="0" borderId="16" xfId="0" applyFont="1" applyBorder="1" applyAlignment="1">
      <alignment wrapText="1"/>
    </xf>
    <xf numFmtId="4" fontId="2" fillId="0" borderId="14" xfId="0" applyFont="1" applyBorder="1" applyAlignment="1" applyProtection="1">
      <alignment wrapText="1"/>
      <protection/>
    </xf>
    <xf numFmtId="4" fontId="0" fillId="0" borderId="13" xfId="0" applyNumberFormat="1" applyFont="1" applyBorder="1" applyAlignment="1">
      <alignment horizontal="right" wrapText="1"/>
    </xf>
    <xf numFmtId="4" fontId="0" fillId="0" borderId="13" xfId="0" applyFont="1" applyBorder="1" applyAlignment="1" applyProtection="1">
      <alignment horizontal="right" wrapText="1"/>
      <protection locked="0"/>
    </xf>
    <xf numFmtId="4" fontId="0" fillId="0" borderId="13" xfId="0" applyFont="1" applyBorder="1" applyAlignment="1" applyProtection="1">
      <alignment horizontal="right" wrapText="1"/>
      <protection/>
    </xf>
    <xf numFmtId="4" fontId="0" fillId="0" borderId="14" xfId="0" applyFont="1" applyBorder="1" applyAlignment="1">
      <alignment wrapText="1"/>
    </xf>
    <xf numFmtId="4" fontId="0" fillId="0" borderId="18" xfId="0" applyFont="1" applyBorder="1" applyAlignment="1">
      <alignment vertical="top" wrapText="1"/>
    </xf>
    <xf numFmtId="49" fontId="0" fillId="0" borderId="17" xfId="0" applyNumberFormat="1" applyFont="1" applyBorder="1" applyAlignment="1">
      <alignment wrapText="1"/>
    </xf>
    <xf numFmtId="4" fontId="2" fillId="0" borderId="17" xfId="0" applyFont="1" applyBorder="1" applyAlignment="1" applyProtection="1">
      <alignment wrapText="1"/>
      <protection/>
    </xf>
    <xf numFmtId="4" fontId="0" fillId="0" borderId="18" xfId="0" applyNumberFormat="1" applyFont="1" applyBorder="1" applyAlignment="1">
      <alignment horizontal="right" wrapText="1"/>
    </xf>
    <xf numFmtId="4" fontId="0" fillId="0" borderId="18" xfId="0" applyFont="1" applyBorder="1" applyAlignment="1" applyProtection="1">
      <alignment horizontal="right" wrapText="1"/>
      <protection locked="0"/>
    </xf>
    <xf numFmtId="4" fontId="0" fillId="0" borderId="18" xfId="0" applyFont="1" applyBorder="1" applyAlignment="1" applyProtection="1">
      <alignment horizontal="right" wrapText="1"/>
      <protection/>
    </xf>
    <xf numFmtId="4" fontId="0" fillId="0" borderId="17" xfId="0" applyFont="1" applyBorder="1" applyAlignment="1">
      <alignment wrapText="1"/>
    </xf>
    <xf numFmtId="49" fontId="0" fillId="0" borderId="20" xfId="0" applyNumberFormat="1" applyFont="1" applyBorder="1" applyAlignment="1">
      <alignment wrapText="1"/>
    </xf>
    <xf numFmtId="4" fontId="0" fillId="0" borderId="20" xfId="0" applyFont="1" applyBorder="1" applyAlignment="1">
      <alignment wrapText="1"/>
    </xf>
    <xf numFmtId="4" fontId="0" fillId="0" borderId="22" xfId="0" applyFont="1" applyBorder="1" applyAlignment="1">
      <alignment vertical="top" wrapText="1"/>
    </xf>
    <xf numFmtId="4" fontId="13" fillId="0" borderId="16" xfId="0" applyFont="1" applyBorder="1" applyAlignment="1">
      <alignment horizontal="left" wrapText="1"/>
    </xf>
    <xf numFmtId="4" fontId="0" fillId="0" borderId="13" xfId="0" applyFont="1" applyBorder="1" applyAlignment="1">
      <alignment wrapText="1"/>
    </xf>
    <xf numFmtId="4" fontId="0" fillId="0" borderId="13" xfId="0" applyFont="1" applyBorder="1" applyAlignment="1">
      <alignment vertical="top" wrapText="1"/>
    </xf>
    <xf numFmtId="4" fontId="0" fillId="0" borderId="23" xfId="0" applyFont="1" applyBorder="1" applyAlignment="1">
      <alignment horizontal="left" wrapText="1"/>
    </xf>
    <xf numFmtId="4" fontId="2" fillId="0" borderId="20" xfId="0" applyFont="1" applyBorder="1" applyAlignment="1" applyProtection="1">
      <alignment wrapText="1"/>
      <protection/>
    </xf>
    <xf numFmtId="4" fontId="0" fillId="0" borderId="22" xfId="0" applyNumberFormat="1" applyFont="1" applyBorder="1" applyAlignment="1">
      <alignment horizontal="right" wrapText="1"/>
    </xf>
    <xf numFmtId="4" fontId="0" fillId="0" borderId="22" xfId="0" applyFont="1" applyBorder="1" applyAlignment="1" applyProtection="1">
      <alignment horizontal="right" wrapText="1"/>
      <protection locked="0"/>
    </xf>
    <xf numFmtId="4" fontId="0" fillId="0" borderId="22" xfId="0" applyFont="1" applyBorder="1" applyAlignment="1" applyProtection="1">
      <alignment horizontal="right" wrapText="1"/>
      <protection/>
    </xf>
    <xf numFmtId="4" fontId="0" fillId="0" borderId="22" xfId="0" applyFont="1" applyBorder="1" applyAlignment="1">
      <alignment wrapText="1"/>
    </xf>
    <xf numFmtId="49" fontId="0" fillId="0" borderId="24" xfId="0" applyNumberFormat="1" applyFont="1" applyBorder="1" applyAlignment="1">
      <alignment wrapText="1"/>
    </xf>
    <xf numFmtId="4" fontId="2" fillId="0" borderId="0" xfId="0" applyFont="1" applyBorder="1" applyAlignment="1" applyProtection="1">
      <alignment wrapText="1"/>
      <protection/>
    </xf>
    <xf numFmtId="4" fontId="0" fillId="0" borderId="0" xfId="0" applyNumberFormat="1" applyFont="1" applyBorder="1" applyAlignment="1">
      <alignment horizontal="right" wrapText="1"/>
    </xf>
    <xf numFmtId="4" fontId="0" fillId="0" borderId="0" xfId="0" applyFont="1" applyBorder="1" applyAlignment="1" applyProtection="1">
      <alignment horizontal="right" wrapText="1"/>
      <protection locked="0"/>
    </xf>
    <xf numFmtId="4" fontId="0" fillId="0" borderId="0" xfId="0" applyFont="1" applyBorder="1" applyAlignment="1" applyProtection="1">
      <alignment horizontal="right" wrapText="1"/>
      <protection/>
    </xf>
    <xf numFmtId="4" fontId="1" fillId="0" borderId="26" xfId="0" applyFont="1" applyBorder="1" applyAlignment="1" applyProtection="1">
      <alignment horizontal="right" wrapText="1"/>
      <protection/>
    </xf>
    <xf numFmtId="4" fontId="6" fillId="0" borderId="0" xfId="0" applyNumberFormat="1" applyFont="1" applyAlignment="1">
      <alignment horizontal="center" wrapText="1"/>
    </xf>
    <xf numFmtId="4" fontId="3" fillId="0" borderId="0" xfId="0" applyFont="1" applyAlignment="1" applyProtection="1">
      <alignment horizontal="center" wrapText="1"/>
      <protection locked="0"/>
    </xf>
    <xf numFmtId="4" fontId="3" fillId="0" borderId="0" xfId="0" applyFont="1" applyAlignment="1" applyProtection="1">
      <alignment horizontal="center" wrapText="1"/>
      <protection/>
    </xf>
    <xf numFmtId="4" fontId="3" fillId="0" borderId="0" xfId="0" applyFont="1" applyAlignment="1">
      <alignment horizontal="center" wrapText="1"/>
    </xf>
    <xf numFmtId="4" fontId="0" fillId="0" borderId="0" xfId="0" applyNumberFormat="1" applyFont="1" applyAlignment="1">
      <alignment horizontal="center"/>
    </xf>
    <xf numFmtId="4" fontId="0" fillId="0" borderId="17" xfId="0" applyFont="1" applyBorder="1" applyAlignment="1">
      <alignment vertical="top" wrapText="1"/>
    </xf>
    <xf numFmtId="4" fontId="1" fillId="0" borderId="21" xfId="0" applyFont="1" applyBorder="1" applyAlignment="1">
      <alignment vertical="top" wrapText="1"/>
    </xf>
    <xf numFmtId="4" fontId="0" fillId="0" borderId="20" xfId="0" applyFont="1" applyBorder="1" applyAlignment="1">
      <alignment vertical="top" wrapText="1"/>
    </xf>
    <xf numFmtId="4" fontId="0" fillId="0" borderId="24" xfId="0" applyFont="1" applyBorder="1" applyAlignment="1">
      <alignment vertical="top" wrapText="1"/>
    </xf>
    <xf numFmtId="0" fontId="0" fillId="0" borderId="0" xfId="0" applyNumberFormat="1" applyFont="1" applyAlignment="1" applyProtection="1">
      <alignment horizontal="center" wrapText="1"/>
      <protection/>
    </xf>
    <xf numFmtId="49" fontId="3" fillId="0" borderId="0" xfId="0" applyNumberFormat="1" applyFont="1" applyAlignment="1">
      <alignment vertical="top" wrapText="1"/>
    </xf>
    <xf numFmtId="4" fontId="1" fillId="0" borderId="29" xfId="0" applyFont="1" applyBorder="1" applyAlignment="1">
      <alignment vertical="top" wrapText="1"/>
    </xf>
    <xf numFmtId="4" fontId="3" fillId="0" borderId="0" xfId="0" applyFont="1" applyBorder="1" applyAlignment="1">
      <alignment wrapText="1"/>
    </xf>
    <xf numFmtId="4" fontId="1" fillId="0" borderId="12" xfId="0" applyFont="1" applyBorder="1" applyAlignment="1">
      <alignment wrapText="1"/>
    </xf>
    <xf numFmtId="4" fontId="3" fillId="0" borderId="0" xfId="0" applyFont="1" applyBorder="1" applyAlignment="1">
      <alignment horizontal="left" wrapText="1"/>
    </xf>
    <xf numFmtId="4" fontId="1" fillId="0" borderId="12" xfId="0" applyFont="1" applyBorder="1" applyAlignment="1">
      <alignment horizontal="left" vertical="top" wrapText="1"/>
    </xf>
    <xf numFmtId="4" fontId="1" fillId="0" borderId="12" xfId="0" applyFont="1" applyBorder="1" applyAlignment="1">
      <alignmen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7"/>
  <sheetViews>
    <sheetView showZeros="0" view="pageBreakPreview" zoomScaleSheetLayoutView="100" zoomScalePageLayoutView="0" workbookViewId="0" topLeftCell="B1">
      <selection activeCell="C6" sqref="C6"/>
    </sheetView>
  </sheetViews>
  <sheetFormatPr defaultColWidth="8.8515625" defaultRowHeight="12.75"/>
  <cols>
    <col min="1" max="1" width="3.00390625" style="0" customWidth="1"/>
    <col min="2" max="2" width="4.57421875" style="0" customWidth="1"/>
    <col min="3" max="3" width="71.28125" style="0" customWidth="1"/>
    <col min="4" max="4" width="12.00390625" style="0" customWidth="1"/>
    <col min="5" max="5" width="12.140625" style="1" customWidth="1"/>
    <col min="6" max="6" width="14.7109375" style="2" customWidth="1"/>
    <col min="7" max="8" width="9.140625" style="0" customWidth="1"/>
  </cols>
  <sheetData>
    <row r="1" ht="12.75">
      <c r="C1" t="s">
        <v>0</v>
      </c>
    </row>
    <row r="2" ht="12.75">
      <c r="C2" s="3" t="s">
        <v>1</v>
      </c>
    </row>
    <row r="3" ht="12.75">
      <c r="C3" s="4" t="s">
        <v>2</v>
      </c>
    </row>
    <row r="5" ht="12.75">
      <c r="C5" t="s">
        <v>3</v>
      </c>
    </row>
    <row r="6" ht="12.75">
      <c r="C6" s="4" t="s">
        <v>657</v>
      </c>
    </row>
    <row r="8" spans="2:4" ht="114" customHeight="1">
      <c r="B8" s="4"/>
      <c r="C8" s="4" t="s">
        <v>4</v>
      </c>
      <c r="D8" s="5"/>
    </row>
    <row r="9" spans="2:4" ht="12.75">
      <c r="B9" s="4"/>
      <c r="C9" s="1"/>
      <c r="D9" s="5"/>
    </row>
    <row r="10" spans="2:4" ht="25.5">
      <c r="B10" s="4"/>
      <c r="C10" s="1" t="s">
        <v>5</v>
      </c>
      <c r="D10" s="5"/>
    </row>
    <row r="11" spans="2:4" ht="12.75">
      <c r="B11" s="4"/>
      <c r="C11" s="1"/>
      <c r="D11" s="5"/>
    </row>
    <row r="12" spans="2:4" ht="12.75">
      <c r="B12" s="4"/>
      <c r="C12" s="1"/>
      <c r="D12" s="5"/>
    </row>
    <row r="13" spans="3:4" ht="12.75">
      <c r="C13" s="4" t="s">
        <v>6</v>
      </c>
      <c r="D13" s="5"/>
    </row>
    <row r="14" spans="2:4" ht="12.75">
      <c r="B14" s="4"/>
      <c r="C14" s="1"/>
      <c r="D14" s="5"/>
    </row>
    <row r="15" spans="2:4" ht="12.75">
      <c r="B15" s="4" t="s">
        <v>7</v>
      </c>
      <c r="C15" s="6" t="s">
        <v>8</v>
      </c>
      <c r="D15" s="5"/>
    </row>
    <row r="16" spans="2:4" ht="12.75">
      <c r="B16" s="4"/>
      <c r="C16" s="7" t="s">
        <v>9</v>
      </c>
      <c r="D16" s="5"/>
    </row>
    <row r="17" spans="2:4" ht="25.5">
      <c r="B17" s="4" t="s">
        <v>10</v>
      </c>
      <c r="C17" s="6" t="s">
        <v>11</v>
      </c>
      <c r="D17" s="5"/>
    </row>
    <row r="18" spans="2:4" ht="12.75">
      <c r="B18" s="4"/>
      <c r="C18" s="7"/>
      <c r="D18" s="5"/>
    </row>
    <row r="19" spans="2:4" ht="12.75">
      <c r="B19" s="4" t="s">
        <v>12</v>
      </c>
      <c r="C19" s="6" t="s">
        <v>13</v>
      </c>
      <c r="D19" s="5"/>
    </row>
    <row r="20" spans="2:4" ht="12.75">
      <c r="B20" s="4"/>
      <c r="C20" s="7"/>
      <c r="D20" s="5"/>
    </row>
    <row r="21" spans="2:4" ht="25.5" customHeight="1">
      <c r="B21" s="4" t="s">
        <v>14</v>
      </c>
      <c r="C21" s="6" t="s">
        <v>15</v>
      </c>
      <c r="D21" s="5"/>
    </row>
    <row r="22" spans="2:4" ht="12.75">
      <c r="B22" s="4"/>
      <c r="C22" s="7"/>
      <c r="D22" s="5"/>
    </row>
    <row r="23" spans="2:4" ht="25.5">
      <c r="B23" s="4" t="s">
        <v>16</v>
      </c>
      <c r="C23" s="6" t="s">
        <v>17</v>
      </c>
      <c r="D23" s="5"/>
    </row>
    <row r="24" spans="2:3" ht="12.75">
      <c r="B24" s="4"/>
      <c r="C24" s="6"/>
    </row>
    <row r="25" spans="2:3" ht="12.75">
      <c r="B25" s="4" t="s">
        <v>18</v>
      </c>
      <c r="C25" s="6" t="s">
        <v>19</v>
      </c>
    </row>
    <row r="26" spans="2:3" ht="12.75">
      <c r="B26" s="4"/>
      <c r="C26" s="8"/>
    </row>
    <row r="27" spans="2:3" ht="12.75">
      <c r="B27" s="4" t="s">
        <v>20</v>
      </c>
      <c r="C27" s="8" t="s">
        <v>21</v>
      </c>
    </row>
  </sheetData>
  <sheetProtection/>
  <printOptions/>
  <pageMargins left="0.7479166666666667" right="0.7479166666666667" top="0.929861111111111" bottom="1.0125" header="0.5118055555555555" footer="0.5118055555555555"/>
  <pageSetup horizontalDpi="300" verticalDpi="300" orientation="portrait" paperSize="9" scale="97" r:id="rId1"/>
  <headerFooter alignWithMargins="0">
    <oddHeader>&amp;L&amp;"LithographLight,Navadno"&amp;6SPINA, Novo mesto d.o.o.&amp;R&amp;6&amp;F</oddHeader>
    <oddFooter>&amp;L&amp;6&amp;D&amp;R&amp;8&amp;P</oddFooter>
  </headerFooter>
</worksheet>
</file>

<file path=xl/worksheets/sheet2.xml><?xml version="1.0" encoding="utf-8"?>
<worksheet xmlns="http://schemas.openxmlformats.org/spreadsheetml/2006/main" xmlns:r="http://schemas.openxmlformats.org/officeDocument/2006/relationships">
  <dimension ref="C1:H48"/>
  <sheetViews>
    <sheetView showZeros="0" view="pageBreakPreview" zoomScaleSheetLayoutView="100" zoomScalePageLayoutView="0" workbookViewId="0" topLeftCell="C1">
      <selection activeCell="G34" sqref="G34"/>
    </sheetView>
  </sheetViews>
  <sheetFormatPr defaultColWidth="8.8515625" defaultRowHeight="12.75"/>
  <cols>
    <col min="1" max="2" width="3.00390625" style="0" customWidth="1"/>
    <col min="3" max="3" width="66.8515625" style="9" customWidth="1"/>
    <col min="4" max="4" width="16.28125" style="0" customWidth="1"/>
    <col min="5" max="5" width="0" style="10" hidden="1" customWidth="1"/>
    <col min="6" max="6" width="0" style="11" hidden="1" customWidth="1"/>
    <col min="7" max="7" width="12.00390625" style="12" customWidth="1"/>
    <col min="8" max="8" width="14.57421875" style="12" customWidth="1"/>
  </cols>
  <sheetData>
    <row r="1" spans="3:8" s="13" customFormat="1" ht="15.75">
      <c r="C1" s="237" t="s">
        <v>656</v>
      </c>
      <c r="E1" s="15"/>
      <c r="F1" s="16"/>
      <c r="G1" s="17"/>
      <c r="H1" s="17"/>
    </row>
    <row r="2" spans="3:8" s="4" customFormat="1" ht="12.75">
      <c r="C2" s="9"/>
      <c r="D2" s="1" t="s">
        <v>23</v>
      </c>
      <c r="E2" s="18"/>
      <c r="F2" s="19"/>
      <c r="G2" s="20"/>
      <c r="H2" s="20"/>
    </row>
    <row r="3" spans="3:8" s="4" customFormat="1" ht="15.75">
      <c r="C3" s="14" t="s">
        <v>22</v>
      </c>
      <c r="D3" s="22"/>
      <c r="E3" s="18"/>
      <c r="F3" s="19"/>
      <c r="G3" s="20"/>
      <c r="H3" s="20"/>
    </row>
    <row r="4" spans="3:8" s="4" customFormat="1" ht="12.75">
      <c r="C4" s="8"/>
      <c r="D4"/>
      <c r="E4" s="18"/>
      <c r="F4" s="19"/>
      <c r="G4" s="20"/>
      <c r="H4" s="20"/>
    </row>
    <row r="5" spans="3:8" s="4" customFormat="1" ht="12.75">
      <c r="C5" s="21" t="s">
        <v>24</v>
      </c>
      <c r="D5" s="22">
        <f>'1. ZVOČNA OPREMA'!G237</f>
        <v>0</v>
      </c>
      <c r="E5" s="18"/>
      <c r="F5" s="19"/>
      <c r="G5" s="20"/>
      <c r="H5" s="20"/>
    </row>
    <row r="6" spans="3:8" s="4" customFormat="1" ht="12.75">
      <c r="C6" s="1"/>
      <c r="D6"/>
      <c r="E6" s="18"/>
      <c r="F6" s="19"/>
      <c r="G6" s="20"/>
      <c r="H6" s="20"/>
    </row>
    <row r="7" spans="3:8" s="4" customFormat="1" ht="12.75">
      <c r="C7" s="21" t="s">
        <v>25</v>
      </c>
      <c r="D7" s="22">
        <f>'2. SVETLOBNA OPREMA'!G76</f>
        <v>0</v>
      </c>
      <c r="E7" s="18"/>
      <c r="F7" s="19"/>
      <c r="G7" s="20"/>
      <c r="H7" s="20"/>
    </row>
    <row r="8" spans="3:8" s="4" customFormat="1" ht="12.75">
      <c r="C8"/>
      <c r="D8"/>
      <c r="E8" s="18"/>
      <c r="F8" s="19"/>
      <c r="G8" s="20"/>
      <c r="H8" s="20"/>
    </row>
    <row r="9" spans="3:8" s="4" customFormat="1" ht="12.75">
      <c r="C9" s="21" t="s">
        <v>26</v>
      </c>
      <c r="D9" s="22">
        <f>'3. VIDEO OPREMA'!G94</f>
        <v>0</v>
      </c>
      <c r="E9" s="18"/>
      <c r="F9" s="19"/>
      <c r="G9" s="20"/>
      <c r="H9" s="20"/>
    </row>
    <row r="10" spans="3:8" s="4" customFormat="1" ht="12.75">
      <c r="C10"/>
      <c r="D10"/>
      <c r="E10" s="18"/>
      <c r="F10" s="19"/>
      <c r="G10" s="20"/>
      <c r="H10" s="20"/>
    </row>
    <row r="11" spans="3:8" ht="12.75">
      <c r="C11" s="21" t="s">
        <v>27</v>
      </c>
      <c r="D11" s="22">
        <f>'4. RAČUNALNIŠKA OPREMA'!G45</f>
        <v>0</v>
      </c>
      <c r="E11"/>
      <c r="F11"/>
      <c r="G11"/>
      <c r="H11"/>
    </row>
    <row r="12" spans="3:8" s="4" customFormat="1" ht="12.75">
      <c r="C12"/>
      <c r="D12"/>
      <c r="E12" s="18"/>
      <c r="F12" s="19"/>
      <c r="G12" s="20"/>
      <c r="H12" s="20"/>
    </row>
    <row r="13" spans="3:8" s="4" customFormat="1" ht="12.75">
      <c r="C13" s="21" t="s">
        <v>28</v>
      </c>
      <c r="D13" s="22">
        <f>'5. NOSILNA ALU. KONSTRUKCIJA'!G32</f>
        <v>0</v>
      </c>
      <c r="E13" s="18"/>
      <c r="F13" s="19"/>
      <c r="G13" s="20"/>
      <c r="H13" s="20"/>
    </row>
    <row r="14" spans="3:8" s="4" customFormat="1" ht="12.75">
      <c r="C14"/>
      <c r="D14"/>
      <c r="E14" s="18"/>
      <c r="F14" s="19"/>
      <c r="G14" s="20"/>
      <c r="H14" s="20"/>
    </row>
    <row r="15" spans="3:8" s="4" customFormat="1" ht="12.75">
      <c r="C15" s="21" t="s">
        <v>29</v>
      </c>
      <c r="D15" s="22">
        <f>'6. ODER'!G11</f>
        <v>0</v>
      </c>
      <c r="E15" s="18"/>
      <c r="F15" s="19"/>
      <c r="G15" s="20"/>
      <c r="H15" s="20"/>
    </row>
    <row r="16" spans="3:8" s="4" customFormat="1" ht="12.75">
      <c r="C16"/>
      <c r="D16"/>
      <c r="E16" s="18"/>
      <c r="F16" s="19"/>
      <c r="G16" s="20"/>
      <c r="H16" s="20"/>
    </row>
    <row r="17" spans="3:8" s="4" customFormat="1" ht="12.75">
      <c r="C17" s="21" t="s">
        <v>30</v>
      </c>
      <c r="D17" s="22">
        <f>'7. OSTALO'!G100</f>
        <v>0</v>
      </c>
      <c r="E17" s="18"/>
      <c r="F17" s="19"/>
      <c r="G17" s="20"/>
      <c r="H17" s="20"/>
    </row>
    <row r="18" spans="3:8" s="4" customFormat="1" ht="13.5" thickBot="1">
      <c r="C18"/>
      <c r="E18" s="18"/>
      <c r="F18" s="19"/>
      <c r="G18" s="20"/>
      <c r="H18" s="20"/>
    </row>
    <row r="19" spans="3:8" s="4" customFormat="1" ht="13.5" thickBot="1">
      <c r="C19" s="23" t="s">
        <v>31</v>
      </c>
      <c r="D19" s="238">
        <f>SUM(D5:D18)</f>
        <v>0</v>
      </c>
      <c r="E19" s="18"/>
      <c r="F19" s="19"/>
      <c r="G19" s="20"/>
      <c r="H19" s="20"/>
    </row>
    <row r="20" spans="3:8" s="4" customFormat="1" ht="12.75">
      <c r="C20" s="7"/>
      <c r="E20" s="18"/>
      <c r="F20" s="19"/>
      <c r="G20" s="20"/>
      <c r="H20" s="20"/>
    </row>
    <row r="21" spans="3:8" s="4" customFormat="1" ht="12.75">
      <c r="C21" s="6"/>
      <c r="E21" s="18"/>
      <c r="F21" s="19"/>
      <c r="G21" s="20"/>
      <c r="H21" s="20"/>
    </row>
    <row r="22" spans="3:8" s="4" customFormat="1" ht="12.75">
      <c r="C22" s="7"/>
      <c r="E22" s="18"/>
      <c r="F22" s="19"/>
      <c r="G22" s="20"/>
      <c r="H22" s="20"/>
    </row>
    <row r="23" spans="3:8" s="4" customFormat="1" ht="12.75">
      <c r="C23" s="6"/>
      <c r="E23" s="18"/>
      <c r="F23" s="19"/>
      <c r="G23" s="20"/>
      <c r="H23" s="20"/>
    </row>
    <row r="24" spans="3:8" s="4" customFormat="1" ht="12.75">
      <c r="C24" s="6"/>
      <c r="E24" s="18"/>
      <c r="F24" s="19"/>
      <c r="G24" s="20"/>
      <c r="H24" s="20"/>
    </row>
    <row r="25" spans="3:8" s="4" customFormat="1" ht="12.75">
      <c r="C25" s="6"/>
      <c r="E25" s="18"/>
      <c r="F25" s="19"/>
      <c r="G25" s="20"/>
      <c r="H25" s="20"/>
    </row>
    <row r="26" spans="3:8" s="4" customFormat="1" ht="12.75">
      <c r="C26" s="8"/>
      <c r="E26" s="18"/>
      <c r="F26" s="19"/>
      <c r="G26" s="20"/>
      <c r="H26" s="20"/>
    </row>
    <row r="27" spans="3:8" s="4" customFormat="1" ht="12.75">
      <c r="C27" s="8"/>
      <c r="E27" s="18"/>
      <c r="F27" s="19"/>
      <c r="G27" s="20"/>
      <c r="H27" s="20"/>
    </row>
    <row r="28" spans="3:8" s="4" customFormat="1" ht="12.75">
      <c r="C28" s="8"/>
      <c r="E28" s="18"/>
      <c r="F28" s="19"/>
      <c r="G28" s="20"/>
      <c r="H28" s="20"/>
    </row>
    <row r="29" spans="3:8" s="4" customFormat="1" ht="12.75">
      <c r="C29" s="8"/>
      <c r="E29" s="18"/>
      <c r="F29" s="19"/>
      <c r="G29" s="20"/>
      <c r="H29" s="20"/>
    </row>
    <row r="30" spans="3:8" s="4" customFormat="1" ht="12.75">
      <c r="C30" s="8"/>
      <c r="E30" s="18"/>
      <c r="F30" s="19"/>
      <c r="G30" s="20"/>
      <c r="H30" s="20"/>
    </row>
    <row r="31" spans="3:8" s="4" customFormat="1" ht="12.75">
      <c r="C31" s="8"/>
      <c r="E31" s="18"/>
      <c r="F31" s="19"/>
      <c r="G31" s="20"/>
      <c r="H31" s="20"/>
    </row>
    <row r="32" spans="3:8" s="4" customFormat="1" ht="12.75">
      <c r="C32" s="8"/>
      <c r="E32" s="18"/>
      <c r="F32" s="19"/>
      <c r="G32" s="20"/>
      <c r="H32" s="20"/>
    </row>
    <row r="33" spans="3:8" s="4" customFormat="1" ht="12.75">
      <c r="C33" s="8"/>
      <c r="E33" s="18"/>
      <c r="F33" s="19"/>
      <c r="G33" s="20"/>
      <c r="H33" s="20"/>
    </row>
    <row r="34" spans="3:8" s="4" customFormat="1" ht="12.75">
      <c r="C34" s="8"/>
      <c r="E34" s="18"/>
      <c r="F34" s="19"/>
      <c r="G34" s="20"/>
      <c r="H34" s="20"/>
    </row>
    <row r="35" spans="3:8" s="4" customFormat="1" ht="12.75">
      <c r="C35" s="8"/>
      <c r="E35" s="18"/>
      <c r="F35" s="19"/>
      <c r="G35" s="20"/>
      <c r="H35" s="20"/>
    </row>
    <row r="36" spans="3:8" s="4" customFormat="1" ht="12.75">
      <c r="C36" s="8"/>
      <c r="E36" s="18"/>
      <c r="F36" s="19"/>
      <c r="G36" s="20"/>
      <c r="H36" s="20"/>
    </row>
    <row r="37" spans="3:8" s="4" customFormat="1" ht="12.75">
      <c r="C37" s="8"/>
      <c r="E37" s="18"/>
      <c r="F37" s="19"/>
      <c r="G37" s="20"/>
      <c r="H37" s="20"/>
    </row>
    <row r="38" spans="3:8" s="4" customFormat="1" ht="12.75">
      <c r="C38" s="8"/>
      <c r="E38" s="18"/>
      <c r="F38" s="19"/>
      <c r="G38" s="20"/>
      <c r="H38" s="20"/>
    </row>
    <row r="39" spans="3:8" s="4" customFormat="1" ht="12.75">
      <c r="C39" s="8"/>
      <c r="E39" s="18"/>
      <c r="F39" s="19"/>
      <c r="G39" s="20"/>
      <c r="H39" s="20"/>
    </row>
    <row r="40" spans="3:8" s="4" customFormat="1" ht="12.75">
      <c r="C40" s="8"/>
      <c r="E40" s="18"/>
      <c r="F40" s="19"/>
      <c r="G40" s="20"/>
      <c r="H40" s="20"/>
    </row>
    <row r="41" spans="3:8" s="4" customFormat="1" ht="12.75">
      <c r="C41" s="8"/>
      <c r="E41" s="18"/>
      <c r="F41" s="19"/>
      <c r="G41" s="20"/>
      <c r="H41" s="20"/>
    </row>
    <row r="42" spans="3:8" s="4" customFormat="1" ht="12.75">
      <c r="C42" s="8"/>
      <c r="E42" s="18"/>
      <c r="F42" s="19"/>
      <c r="G42" s="20"/>
      <c r="H42" s="20"/>
    </row>
    <row r="43" spans="3:8" s="4" customFormat="1" ht="12.75">
      <c r="C43" s="8"/>
      <c r="E43" s="18"/>
      <c r="F43" s="19"/>
      <c r="G43" s="20"/>
      <c r="H43" s="20"/>
    </row>
    <row r="44" spans="3:8" s="4" customFormat="1" ht="12.75">
      <c r="C44" s="8"/>
      <c r="E44" s="18"/>
      <c r="F44" s="19"/>
      <c r="G44" s="20"/>
      <c r="H44" s="20"/>
    </row>
    <row r="45" spans="3:8" s="4" customFormat="1" ht="12.75">
      <c r="C45" s="8"/>
      <c r="E45" s="18"/>
      <c r="F45" s="19"/>
      <c r="G45" s="20"/>
      <c r="H45" s="20"/>
    </row>
    <row r="46" spans="3:8" s="4" customFormat="1" ht="12.75">
      <c r="C46" s="8"/>
      <c r="E46" s="18"/>
      <c r="F46" s="19"/>
      <c r="G46" s="20"/>
      <c r="H46" s="20"/>
    </row>
    <row r="47" ht="12.75">
      <c r="C47" s="8"/>
    </row>
    <row r="48" ht="12.75">
      <c r="C48" s="8"/>
    </row>
  </sheetData>
  <sheetProtection/>
  <printOptions/>
  <pageMargins left="0.9055555555555556" right="0.43333333333333335" top="0.851388888888889" bottom="0.9340277777777778" header="0.43333333333333335" footer="0.43333333333333335"/>
  <pageSetup horizontalDpi="300" verticalDpi="300" orientation="portrait" paperSize="9" r:id="rId1"/>
  <headerFooter alignWithMargins="0">
    <oddHeader>&amp;L&amp;"LithographLight,Navadno"&amp;6SPINA, Novo mesto d.o.o.&amp;R&amp;6&amp;F</oddHeader>
    <oddFooter>&amp;L&amp;6&amp;D&amp;C&amp;6&amp;A&amp;R&amp;8&amp;P</odd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IV237"/>
  <sheetViews>
    <sheetView showZeros="0" view="pageBreakPreview" zoomScaleSheetLayoutView="100" zoomScalePageLayoutView="0" workbookViewId="0" topLeftCell="A19">
      <selection activeCell="F233" sqref="F233"/>
    </sheetView>
  </sheetViews>
  <sheetFormatPr defaultColWidth="8.8515625" defaultRowHeight="12.75"/>
  <cols>
    <col min="1" max="1" width="3.00390625" style="24" customWidth="1"/>
    <col min="2" max="2" width="4.57421875" style="25" customWidth="1"/>
    <col min="3" max="3" width="37.00390625" style="24" customWidth="1"/>
    <col min="4" max="4" width="4.00390625" style="24" customWidth="1"/>
    <col min="5" max="5" width="13.28125" style="26" customWidth="1"/>
    <col min="6" max="6" width="13.28125" style="27" customWidth="1"/>
    <col min="7" max="7" width="13.28125" style="28" customWidth="1"/>
    <col min="8" max="9" width="13.28125" style="29" customWidth="1"/>
    <col min="10" max="10" width="8.8515625" style="1" customWidth="1"/>
  </cols>
  <sheetData>
    <row r="1" spans="1:256" s="13" customFormat="1" ht="24.75" customHeight="1">
      <c r="A1" s="30"/>
      <c r="B1" s="14" t="s">
        <v>7</v>
      </c>
      <c r="C1" s="239" t="s">
        <v>32</v>
      </c>
      <c r="D1" s="239"/>
      <c r="E1" s="239"/>
      <c r="F1" s="239"/>
      <c r="G1" s="239"/>
      <c r="H1" s="239"/>
      <c r="I1" s="239"/>
      <c r="J1" s="4"/>
      <c r="IS1" s="31"/>
      <c r="IT1" s="31"/>
      <c r="IU1" s="31"/>
      <c r="IV1" s="31"/>
    </row>
    <row r="2" spans="1:256" s="13" customFormat="1" ht="15.75">
      <c r="A2" s="30"/>
      <c r="B2" s="32"/>
      <c r="C2" s="33"/>
      <c r="D2" s="24"/>
      <c r="E2" s="34"/>
      <c r="F2" s="35"/>
      <c r="G2" s="36"/>
      <c r="H2" s="37"/>
      <c r="I2" s="37"/>
      <c r="J2" s="4"/>
      <c r="IS2" s="31"/>
      <c r="IT2" s="31"/>
      <c r="IU2" s="31"/>
      <c r="IV2" s="31"/>
    </row>
    <row r="3" spans="1:9" s="1" customFormat="1" ht="25.5">
      <c r="A3" s="24"/>
      <c r="B3" s="25"/>
      <c r="C3" s="24"/>
      <c r="D3" s="24"/>
      <c r="E3" s="38" t="s">
        <v>33</v>
      </c>
      <c r="F3" s="39" t="s">
        <v>34</v>
      </c>
      <c r="G3" s="40" t="s">
        <v>35</v>
      </c>
      <c r="H3" s="41" t="s">
        <v>36</v>
      </c>
      <c r="I3" s="41" t="s">
        <v>37</v>
      </c>
    </row>
    <row r="4" spans="1:9" s="4" customFormat="1" ht="12.75">
      <c r="A4" s="30"/>
      <c r="B4" s="42" t="s">
        <v>38</v>
      </c>
      <c r="C4" s="43" t="s">
        <v>39</v>
      </c>
      <c r="D4" s="44"/>
      <c r="E4" s="41"/>
      <c r="F4" s="45"/>
      <c r="G4" s="40">
        <f aca="true" t="shared" si="0" ref="G4:G67">E4*F4</f>
        <v>0</v>
      </c>
      <c r="H4" s="46"/>
      <c r="I4" s="47"/>
    </row>
    <row r="5" spans="1:9" s="1" customFormat="1" ht="25.5">
      <c r="A5" s="24"/>
      <c r="B5" s="48" t="s">
        <v>40</v>
      </c>
      <c r="C5" s="49" t="s">
        <v>41</v>
      </c>
      <c r="D5" s="49"/>
      <c r="E5" s="50"/>
      <c r="F5" s="51"/>
      <c r="G5" s="52">
        <f t="shared" si="0"/>
        <v>0</v>
      </c>
      <c r="H5" s="53"/>
      <c r="I5" s="50"/>
    </row>
    <row r="6" spans="1:9" s="1" customFormat="1" ht="12.75">
      <c r="A6" s="24"/>
      <c r="B6" s="48" t="s">
        <v>42</v>
      </c>
      <c r="C6" s="49" t="s">
        <v>43</v>
      </c>
      <c r="D6" s="49"/>
      <c r="E6" s="50"/>
      <c r="F6" s="51"/>
      <c r="G6" s="52">
        <f t="shared" si="0"/>
        <v>0</v>
      </c>
      <c r="H6" s="53"/>
      <c r="I6" s="50"/>
    </row>
    <row r="7" spans="1:9" s="1" customFormat="1" ht="12.75">
      <c r="A7" s="24"/>
      <c r="B7" s="48" t="s">
        <v>44</v>
      </c>
      <c r="C7" s="49" t="s">
        <v>45</v>
      </c>
      <c r="D7" s="49"/>
      <c r="E7" s="50"/>
      <c r="F7" s="51"/>
      <c r="G7" s="52">
        <f t="shared" si="0"/>
        <v>0</v>
      </c>
      <c r="H7" s="53"/>
      <c r="I7" s="50"/>
    </row>
    <row r="8" spans="1:9" s="1" customFormat="1" ht="12.75">
      <c r="A8" s="49"/>
      <c r="B8" s="48" t="s">
        <v>46</v>
      </c>
      <c r="C8" s="49" t="s">
        <v>47</v>
      </c>
      <c r="D8" s="49"/>
      <c r="E8" s="50"/>
      <c r="F8" s="51"/>
      <c r="G8" s="52">
        <f t="shared" si="0"/>
        <v>0</v>
      </c>
      <c r="H8" s="53"/>
      <c r="I8" s="50"/>
    </row>
    <row r="9" spans="1:9" s="1" customFormat="1" ht="25.5">
      <c r="A9" s="49"/>
      <c r="B9" s="48" t="s">
        <v>48</v>
      </c>
      <c r="C9" s="49" t="s">
        <v>49</v>
      </c>
      <c r="D9" s="49"/>
      <c r="E9" s="50"/>
      <c r="F9" s="51"/>
      <c r="G9" s="52">
        <f t="shared" si="0"/>
        <v>0</v>
      </c>
      <c r="H9" s="53"/>
      <c r="I9" s="50"/>
    </row>
    <row r="10" spans="1:9" s="1" customFormat="1" ht="12.75">
      <c r="A10" s="49"/>
      <c r="B10" s="48" t="s">
        <v>50</v>
      </c>
      <c r="C10" s="49" t="s">
        <v>51</v>
      </c>
      <c r="D10" s="49"/>
      <c r="E10" s="50"/>
      <c r="F10" s="51"/>
      <c r="G10" s="52">
        <f t="shared" si="0"/>
        <v>0</v>
      </c>
      <c r="H10" s="53"/>
      <c r="I10" s="50"/>
    </row>
    <row r="11" spans="1:9" s="1" customFormat="1" ht="38.25">
      <c r="A11" s="24"/>
      <c r="B11" s="48"/>
      <c r="C11" s="49" t="s">
        <v>52</v>
      </c>
      <c r="D11" s="49"/>
      <c r="E11" s="50"/>
      <c r="F11" s="51"/>
      <c r="G11" s="52">
        <f t="shared" si="0"/>
        <v>0</v>
      </c>
      <c r="H11" s="53"/>
      <c r="I11" s="50"/>
    </row>
    <row r="12" spans="1:9" s="1" customFormat="1" ht="38.25">
      <c r="A12" s="49"/>
      <c r="B12" s="48"/>
      <c r="C12" s="49" t="s">
        <v>53</v>
      </c>
      <c r="D12" s="49"/>
      <c r="E12" s="50"/>
      <c r="F12" s="51"/>
      <c r="G12" s="52">
        <f t="shared" si="0"/>
        <v>0</v>
      </c>
      <c r="H12" s="53"/>
      <c r="I12" s="50"/>
    </row>
    <row r="13" spans="1:9" s="1" customFormat="1" ht="63.75">
      <c r="A13" s="49"/>
      <c r="B13" s="48"/>
      <c r="C13" s="49" t="s">
        <v>54</v>
      </c>
      <c r="D13" s="49"/>
      <c r="E13" s="50"/>
      <c r="F13" s="51"/>
      <c r="G13" s="52">
        <f t="shared" si="0"/>
        <v>0</v>
      </c>
      <c r="H13" s="53"/>
      <c r="I13" s="50"/>
    </row>
    <row r="14" spans="1:9" s="1" customFormat="1" ht="38.25">
      <c r="A14" s="49"/>
      <c r="B14" s="48" t="s">
        <v>55</v>
      </c>
      <c r="C14" s="49" t="s">
        <v>56</v>
      </c>
      <c r="D14" s="49"/>
      <c r="E14" s="50"/>
      <c r="F14" s="51"/>
      <c r="G14" s="52">
        <f t="shared" si="0"/>
        <v>0</v>
      </c>
      <c r="H14" s="53"/>
      <c r="I14" s="50"/>
    </row>
    <row r="15" spans="1:9" s="1" customFormat="1" ht="12.75">
      <c r="A15" s="49"/>
      <c r="B15" s="48"/>
      <c r="C15" s="49" t="s">
        <v>57</v>
      </c>
      <c r="D15" s="49"/>
      <c r="E15" s="50"/>
      <c r="F15" s="51"/>
      <c r="G15" s="52">
        <f t="shared" si="0"/>
        <v>0</v>
      </c>
      <c r="H15" s="53"/>
      <c r="I15" s="50"/>
    </row>
    <row r="16" spans="1:9" s="1" customFormat="1" ht="12.75">
      <c r="A16" s="24"/>
      <c r="B16" s="48"/>
      <c r="C16" s="49" t="s">
        <v>58</v>
      </c>
      <c r="D16" s="49"/>
      <c r="E16" s="50"/>
      <c r="F16" s="51"/>
      <c r="G16" s="52">
        <f t="shared" si="0"/>
        <v>0</v>
      </c>
      <c r="H16" s="53"/>
      <c r="I16" s="50"/>
    </row>
    <row r="17" spans="1:9" s="1" customFormat="1" ht="25.5">
      <c r="A17" s="49"/>
      <c r="B17" s="48"/>
      <c r="C17" s="49" t="s">
        <v>59</v>
      </c>
      <c r="D17" s="49"/>
      <c r="E17" s="50"/>
      <c r="F17" s="51"/>
      <c r="G17" s="52">
        <f t="shared" si="0"/>
        <v>0</v>
      </c>
      <c r="H17" s="53"/>
      <c r="I17" s="50"/>
    </row>
    <row r="18" spans="1:9" s="1" customFormat="1" ht="12.75">
      <c r="A18" s="49"/>
      <c r="B18" s="48"/>
      <c r="C18" s="49" t="s">
        <v>60</v>
      </c>
      <c r="D18" s="49"/>
      <c r="E18" s="50"/>
      <c r="F18" s="51"/>
      <c r="G18" s="52">
        <f t="shared" si="0"/>
        <v>0</v>
      </c>
      <c r="H18" s="53"/>
      <c r="I18" s="50"/>
    </row>
    <row r="19" spans="1:9" s="1" customFormat="1" ht="51">
      <c r="A19" s="24"/>
      <c r="B19" s="48"/>
      <c r="C19" s="49" t="s">
        <v>61</v>
      </c>
      <c r="D19" s="49"/>
      <c r="E19" s="50">
        <v>4</v>
      </c>
      <c r="F19" s="51"/>
      <c r="G19" s="52">
        <f t="shared" si="0"/>
        <v>0</v>
      </c>
      <c r="H19" s="53"/>
      <c r="I19" s="50"/>
    </row>
    <row r="20" spans="1:9" s="1" customFormat="1" ht="25.5">
      <c r="A20" s="49"/>
      <c r="B20" s="54"/>
      <c r="C20" s="55" t="s">
        <v>62</v>
      </c>
      <c r="D20" s="56"/>
      <c r="E20" s="57"/>
      <c r="F20" s="58"/>
      <c r="G20" s="59">
        <f t="shared" si="0"/>
        <v>0</v>
      </c>
      <c r="H20" s="60"/>
      <c r="I20" s="57"/>
    </row>
    <row r="21" spans="1:9" s="1" customFormat="1" ht="12.75">
      <c r="A21" s="24"/>
      <c r="B21" s="42" t="s">
        <v>63</v>
      </c>
      <c r="C21" s="43" t="s">
        <v>64</v>
      </c>
      <c r="D21" s="44"/>
      <c r="E21" s="50"/>
      <c r="F21" s="61"/>
      <c r="G21" s="52">
        <f t="shared" si="0"/>
        <v>0</v>
      </c>
      <c r="H21" s="62"/>
      <c r="I21" s="41"/>
    </row>
    <row r="22" spans="1:9" s="1" customFormat="1" ht="102">
      <c r="A22" s="49"/>
      <c r="B22" s="54"/>
      <c r="C22" s="56" t="s">
        <v>65</v>
      </c>
      <c r="D22" s="56"/>
      <c r="E22" s="57">
        <v>4</v>
      </c>
      <c r="F22" s="63"/>
      <c r="G22" s="52">
        <f t="shared" si="0"/>
        <v>0</v>
      </c>
      <c r="H22" s="60"/>
      <c r="I22" s="57"/>
    </row>
    <row r="23" spans="1:9" s="1" customFormat="1" ht="12.75">
      <c r="A23" s="49"/>
      <c r="B23" s="42" t="s">
        <v>66</v>
      </c>
      <c r="C23" s="43" t="s">
        <v>67</v>
      </c>
      <c r="D23" s="44"/>
      <c r="E23" s="41"/>
      <c r="F23" s="61"/>
      <c r="G23" s="40">
        <f t="shared" si="0"/>
        <v>0</v>
      </c>
      <c r="H23" s="62"/>
      <c r="I23" s="41"/>
    </row>
    <row r="24" spans="1:9" s="1" customFormat="1" ht="12.75">
      <c r="A24" s="49"/>
      <c r="B24" s="48"/>
      <c r="C24" s="64" t="s">
        <v>68</v>
      </c>
      <c r="D24" s="49"/>
      <c r="E24" s="50"/>
      <c r="F24" s="65"/>
      <c r="G24" s="52">
        <f t="shared" si="0"/>
        <v>0</v>
      </c>
      <c r="H24" s="53"/>
      <c r="I24" s="50"/>
    </row>
    <row r="25" spans="1:9" s="1" customFormat="1" ht="12.75">
      <c r="A25" s="24"/>
      <c r="B25" s="48"/>
      <c r="C25" s="64" t="s">
        <v>69</v>
      </c>
      <c r="D25" s="49"/>
      <c r="E25" s="50"/>
      <c r="F25" s="65"/>
      <c r="G25" s="52">
        <f t="shared" si="0"/>
        <v>0</v>
      </c>
      <c r="H25" s="53"/>
      <c r="I25" s="50"/>
    </row>
    <row r="26" spans="1:9" s="1" customFormat="1" ht="12.75">
      <c r="A26" s="49"/>
      <c r="B26" s="54"/>
      <c r="C26" s="66" t="s">
        <v>70</v>
      </c>
      <c r="D26" s="56"/>
      <c r="E26" s="50">
        <v>4</v>
      </c>
      <c r="F26" s="63"/>
      <c r="G26" s="59">
        <f t="shared" si="0"/>
        <v>0</v>
      </c>
      <c r="H26" s="60"/>
      <c r="I26" s="57"/>
    </row>
    <row r="27" spans="1:9" s="1" customFormat="1" ht="12.75">
      <c r="A27" s="24"/>
      <c r="B27" s="42" t="s">
        <v>71</v>
      </c>
      <c r="C27" s="43" t="s">
        <v>72</v>
      </c>
      <c r="D27" s="44"/>
      <c r="E27" s="41"/>
      <c r="F27" s="67"/>
      <c r="G27" s="52">
        <f t="shared" si="0"/>
        <v>0</v>
      </c>
      <c r="H27" s="62"/>
      <c r="I27" s="41"/>
    </row>
    <row r="28" spans="1:9" s="1" customFormat="1" ht="25.5">
      <c r="A28" s="49"/>
      <c r="B28" s="48"/>
      <c r="C28" s="64" t="s">
        <v>73</v>
      </c>
      <c r="D28" s="49"/>
      <c r="E28" s="50"/>
      <c r="F28" s="51"/>
      <c r="G28" s="52">
        <f t="shared" si="0"/>
        <v>0</v>
      </c>
      <c r="H28" s="53"/>
      <c r="I28" s="50"/>
    </row>
    <row r="29" spans="1:9" s="1" customFormat="1" ht="76.5">
      <c r="A29" s="24"/>
      <c r="B29" s="48"/>
      <c r="C29" s="64" t="s">
        <v>74</v>
      </c>
      <c r="D29" s="49"/>
      <c r="E29" s="50"/>
      <c r="F29" s="51"/>
      <c r="G29" s="52">
        <f t="shared" si="0"/>
        <v>0</v>
      </c>
      <c r="H29" s="53"/>
      <c r="I29" s="50"/>
    </row>
    <row r="30" spans="1:9" s="1" customFormat="1" ht="12.75">
      <c r="A30" s="24"/>
      <c r="B30" s="48"/>
      <c r="C30" s="64" t="s">
        <v>75</v>
      </c>
      <c r="D30" s="49"/>
      <c r="E30" s="50"/>
      <c r="F30" s="51"/>
      <c r="G30" s="52">
        <f t="shared" si="0"/>
        <v>0</v>
      </c>
      <c r="H30" s="53"/>
      <c r="I30" s="50"/>
    </row>
    <row r="31" spans="1:9" s="4" customFormat="1" ht="12.75">
      <c r="A31" s="30"/>
      <c r="B31" s="68"/>
      <c r="C31" s="64" t="s">
        <v>76</v>
      </c>
      <c r="D31" s="49"/>
      <c r="E31" s="50"/>
      <c r="F31" s="69"/>
      <c r="G31" s="52">
        <f t="shared" si="0"/>
        <v>0</v>
      </c>
      <c r="H31" s="70"/>
      <c r="I31" s="71"/>
    </row>
    <row r="32" spans="1:9" s="1" customFormat="1" ht="25.5">
      <c r="A32" s="49"/>
      <c r="B32" s="48"/>
      <c r="C32" s="64" t="s">
        <v>77</v>
      </c>
      <c r="D32" s="49"/>
      <c r="E32" s="50"/>
      <c r="F32" s="51"/>
      <c r="G32" s="52">
        <f t="shared" si="0"/>
        <v>0</v>
      </c>
      <c r="H32" s="53"/>
      <c r="I32" s="50"/>
    </row>
    <row r="33" spans="1:9" s="1" customFormat="1" ht="12.75">
      <c r="A33" s="24"/>
      <c r="B33" s="48"/>
      <c r="C33" s="72" t="s">
        <v>78</v>
      </c>
      <c r="D33" s="49"/>
      <c r="E33" s="50"/>
      <c r="F33" s="51"/>
      <c r="G33" s="52">
        <f t="shared" si="0"/>
        <v>0</v>
      </c>
      <c r="H33" s="53"/>
      <c r="I33" s="50"/>
    </row>
    <row r="34" spans="1:9" s="1" customFormat="1" ht="12.75">
      <c r="A34" s="49"/>
      <c r="B34" s="48"/>
      <c r="C34" s="49" t="s">
        <v>79</v>
      </c>
      <c r="D34" s="49"/>
      <c r="E34" s="50"/>
      <c r="F34" s="51"/>
      <c r="G34" s="52">
        <f t="shared" si="0"/>
        <v>0</v>
      </c>
      <c r="H34" s="53"/>
      <c r="I34" s="50"/>
    </row>
    <row r="35" spans="1:9" s="1" customFormat="1" ht="12.75">
      <c r="A35" s="49"/>
      <c r="B35" s="48"/>
      <c r="C35" s="49" t="s">
        <v>80</v>
      </c>
      <c r="D35" s="49"/>
      <c r="E35" s="50"/>
      <c r="F35" s="51"/>
      <c r="G35" s="52">
        <f t="shared" si="0"/>
        <v>0</v>
      </c>
      <c r="H35" s="53"/>
      <c r="I35" s="50"/>
    </row>
    <row r="36" spans="1:9" s="1" customFormat="1" ht="12.75">
      <c r="A36" s="24"/>
      <c r="B36" s="48"/>
      <c r="C36" s="49" t="s">
        <v>81</v>
      </c>
      <c r="D36" s="49"/>
      <c r="E36" s="50"/>
      <c r="F36" s="51"/>
      <c r="G36" s="52">
        <f t="shared" si="0"/>
        <v>0</v>
      </c>
      <c r="H36" s="53"/>
      <c r="I36" s="50"/>
    </row>
    <row r="37" spans="1:9" s="1" customFormat="1" ht="12.75">
      <c r="A37" s="49"/>
      <c r="B37" s="48"/>
      <c r="C37" s="49" t="s">
        <v>82</v>
      </c>
      <c r="D37" s="49"/>
      <c r="E37" s="50"/>
      <c r="F37" s="51"/>
      <c r="G37" s="52">
        <f t="shared" si="0"/>
        <v>0</v>
      </c>
      <c r="H37" s="53"/>
      <c r="I37" s="50"/>
    </row>
    <row r="38" spans="1:9" s="1" customFormat="1" ht="12.75">
      <c r="A38" s="49"/>
      <c r="B38" s="48"/>
      <c r="C38" s="49" t="s">
        <v>83</v>
      </c>
      <c r="D38" s="49"/>
      <c r="E38" s="50"/>
      <c r="F38" s="51"/>
      <c r="G38" s="52">
        <f t="shared" si="0"/>
        <v>0</v>
      </c>
      <c r="H38" s="53"/>
      <c r="I38" s="50"/>
    </row>
    <row r="39" spans="1:9" s="1" customFormat="1" ht="12.75">
      <c r="A39" s="24"/>
      <c r="B39" s="48"/>
      <c r="C39" s="49" t="s">
        <v>84</v>
      </c>
      <c r="D39" s="49"/>
      <c r="E39" s="50"/>
      <c r="F39" s="51"/>
      <c r="G39" s="52">
        <f t="shared" si="0"/>
        <v>0</v>
      </c>
      <c r="H39" s="53"/>
      <c r="I39" s="50"/>
    </row>
    <row r="40" spans="1:9" s="1" customFormat="1" ht="25.5">
      <c r="A40" s="49"/>
      <c r="B40" s="48"/>
      <c r="C40" s="49" t="s">
        <v>85</v>
      </c>
      <c r="D40" s="49"/>
      <c r="E40" s="50"/>
      <c r="F40" s="51"/>
      <c r="G40" s="52">
        <f t="shared" si="0"/>
        <v>0</v>
      </c>
      <c r="H40" s="53"/>
      <c r="I40" s="50"/>
    </row>
    <row r="41" spans="1:9" s="1" customFormat="1" ht="25.5">
      <c r="A41" s="49"/>
      <c r="B41" s="48"/>
      <c r="C41" s="49" t="s">
        <v>86</v>
      </c>
      <c r="D41" s="49"/>
      <c r="E41" s="50"/>
      <c r="F41" s="51"/>
      <c r="G41" s="52">
        <f t="shared" si="0"/>
        <v>0</v>
      </c>
      <c r="H41" s="53"/>
      <c r="I41" s="50"/>
    </row>
    <row r="42" spans="1:9" s="1" customFormat="1" ht="12.75">
      <c r="A42" s="24"/>
      <c r="B42" s="48"/>
      <c r="C42" s="49" t="s">
        <v>87</v>
      </c>
      <c r="D42" s="49"/>
      <c r="E42" s="50"/>
      <c r="F42" s="51"/>
      <c r="G42" s="52">
        <f t="shared" si="0"/>
        <v>0</v>
      </c>
      <c r="H42" s="53"/>
      <c r="I42" s="50"/>
    </row>
    <row r="43" spans="1:9" s="1" customFormat="1" ht="12.75">
      <c r="A43" s="24"/>
      <c r="B43" s="48"/>
      <c r="C43" s="49" t="s">
        <v>88</v>
      </c>
      <c r="D43" s="49"/>
      <c r="E43" s="50"/>
      <c r="F43" s="51"/>
      <c r="G43" s="52">
        <f t="shared" si="0"/>
        <v>0</v>
      </c>
      <c r="H43" s="53"/>
      <c r="I43" s="50"/>
    </row>
    <row r="44" spans="1:9" s="1" customFormat="1" ht="12.75">
      <c r="A44" s="49"/>
      <c r="B44" s="48"/>
      <c r="C44" s="49" t="s">
        <v>89</v>
      </c>
      <c r="D44" s="49"/>
      <c r="E44" s="50"/>
      <c r="F44" s="51"/>
      <c r="G44" s="52">
        <f t="shared" si="0"/>
        <v>0</v>
      </c>
      <c r="H44" s="53"/>
      <c r="I44" s="50"/>
    </row>
    <row r="45" spans="1:9" s="1" customFormat="1" ht="12.75">
      <c r="A45" s="49"/>
      <c r="B45" s="48"/>
      <c r="C45" s="49" t="s">
        <v>87</v>
      </c>
      <c r="D45" s="49"/>
      <c r="E45" s="50"/>
      <c r="F45" s="51"/>
      <c r="G45" s="52">
        <f t="shared" si="0"/>
        <v>0</v>
      </c>
      <c r="H45" s="53"/>
      <c r="I45" s="50"/>
    </row>
    <row r="46" spans="1:9" s="1" customFormat="1" ht="12.75">
      <c r="A46" s="24"/>
      <c r="B46" s="48"/>
      <c r="C46" s="49" t="s">
        <v>90</v>
      </c>
      <c r="D46" s="49"/>
      <c r="E46" s="50"/>
      <c r="F46" s="51"/>
      <c r="G46" s="52">
        <f t="shared" si="0"/>
        <v>0</v>
      </c>
      <c r="H46" s="53"/>
      <c r="I46" s="50"/>
    </row>
    <row r="47" spans="1:9" s="1" customFormat="1" ht="12.75">
      <c r="A47" s="49"/>
      <c r="B47" s="48"/>
      <c r="C47" s="49" t="s">
        <v>91</v>
      </c>
      <c r="D47" s="49"/>
      <c r="E47" s="50"/>
      <c r="F47" s="51"/>
      <c r="G47" s="52">
        <f t="shared" si="0"/>
        <v>0</v>
      </c>
      <c r="H47" s="53"/>
      <c r="I47" s="50"/>
    </row>
    <row r="48" spans="1:9" s="1" customFormat="1" ht="12.75">
      <c r="A48" s="49"/>
      <c r="B48" s="48"/>
      <c r="C48" s="64" t="s">
        <v>92</v>
      </c>
      <c r="D48" s="49"/>
      <c r="E48" s="50"/>
      <c r="F48" s="51"/>
      <c r="G48" s="52">
        <f t="shared" si="0"/>
        <v>0</v>
      </c>
      <c r="H48" s="53"/>
      <c r="I48" s="50"/>
    </row>
    <row r="49" spans="1:9" s="1" customFormat="1" ht="12.75">
      <c r="A49" s="24"/>
      <c r="B49" s="48"/>
      <c r="C49" s="64" t="s">
        <v>93</v>
      </c>
      <c r="D49" s="49"/>
      <c r="E49" s="50"/>
      <c r="F49" s="51"/>
      <c r="G49" s="52">
        <f t="shared" si="0"/>
        <v>0</v>
      </c>
      <c r="H49" s="53"/>
      <c r="I49" s="50"/>
    </row>
    <row r="50" spans="1:9" s="1" customFormat="1" ht="12.75">
      <c r="A50" s="24"/>
      <c r="B50" s="48"/>
      <c r="C50" s="49" t="s">
        <v>94</v>
      </c>
      <c r="D50" s="49"/>
      <c r="E50" s="50"/>
      <c r="F50" s="51"/>
      <c r="G50" s="52">
        <f t="shared" si="0"/>
        <v>0</v>
      </c>
      <c r="H50" s="53"/>
      <c r="I50" s="50"/>
    </row>
    <row r="51" spans="1:9" s="1" customFormat="1" ht="25.5">
      <c r="A51" s="49"/>
      <c r="B51" s="48"/>
      <c r="C51" s="64" t="s">
        <v>95</v>
      </c>
      <c r="D51" s="49"/>
      <c r="E51" s="50"/>
      <c r="F51" s="51"/>
      <c r="G51" s="52">
        <f t="shared" si="0"/>
        <v>0</v>
      </c>
      <c r="H51" s="53"/>
      <c r="I51" s="50"/>
    </row>
    <row r="52" spans="1:9" s="1" customFormat="1" ht="12.75">
      <c r="A52" s="49"/>
      <c r="B52" s="48"/>
      <c r="C52" s="64" t="s">
        <v>96</v>
      </c>
      <c r="D52" s="49"/>
      <c r="E52" s="50"/>
      <c r="F52" s="51"/>
      <c r="G52" s="52">
        <f t="shared" si="0"/>
        <v>0</v>
      </c>
      <c r="H52" s="53"/>
      <c r="I52" s="50"/>
    </row>
    <row r="53" spans="1:9" s="1" customFormat="1" ht="25.5">
      <c r="A53" s="24"/>
      <c r="B53" s="48"/>
      <c r="C53" s="49" t="s">
        <v>97</v>
      </c>
      <c r="D53" s="49"/>
      <c r="E53" s="50"/>
      <c r="F53" s="51"/>
      <c r="G53" s="52">
        <f t="shared" si="0"/>
        <v>0</v>
      </c>
      <c r="H53" s="53"/>
      <c r="I53" s="50"/>
    </row>
    <row r="54" spans="1:9" s="1" customFormat="1" ht="12.75">
      <c r="A54" s="49"/>
      <c r="B54" s="48"/>
      <c r="C54" s="64" t="s">
        <v>98</v>
      </c>
      <c r="D54" s="49"/>
      <c r="E54" s="50"/>
      <c r="F54" s="51"/>
      <c r="G54" s="52">
        <f t="shared" si="0"/>
        <v>0</v>
      </c>
      <c r="H54" s="53"/>
      <c r="I54" s="50"/>
    </row>
    <row r="55" spans="1:9" s="1" customFormat="1" ht="12.75">
      <c r="A55" s="49"/>
      <c r="B55" s="48"/>
      <c r="C55" s="64" t="s">
        <v>99</v>
      </c>
      <c r="D55" s="49"/>
      <c r="E55" s="50"/>
      <c r="F55" s="51"/>
      <c r="G55" s="52">
        <f t="shared" si="0"/>
        <v>0</v>
      </c>
      <c r="H55" s="53"/>
      <c r="I55" s="50"/>
    </row>
    <row r="56" spans="1:9" s="1" customFormat="1" ht="12.75">
      <c r="A56" s="49"/>
      <c r="B56" s="48"/>
      <c r="C56" s="72" t="s">
        <v>100</v>
      </c>
      <c r="D56" s="49"/>
      <c r="E56" s="50"/>
      <c r="F56" s="51"/>
      <c r="G56" s="52">
        <f t="shared" si="0"/>
        <v>0</v>
      </c>
      <c r="H56" s="53"/>
      <c r="I56" s="50"/>
    </row>
    <row r="57" spans="1:9" s="1" customFormat="1" ht="12.75">
      <c r="A57" s="49"/>
      <c r="B57" s="48"/>
      <c r="C57" s="49" t="s">
        <v>101</v>
      </c>
      <c r="D57" s="49"/>
      <c r="E57" s="50"/>
      <c r="F57" s="51"/>
      <c r="G57" s="52">
        <f t="shared" si="0"/>
        <v>0</v>
      </c>
      <c r="H57" s="53"/>
      <c r="I57" s="50"/>
    </row>
    <row r="58" spans="1:9" s="1" customFormat="1" ht="12.75">
      <c r="A58" s="24"/>
      <c r="B58" s="48"/>
      <c r="C58" s="49" t="s">
        <v>102</v>
      </c>
      <c r="D58" s="49"/>
      <c r="E58" s="50"/>
      <c r="F58" s="51"/>
      <c r="G58" s="52">
        <f t="shared" si="0"/>
        <v>0</v>
      </c>
      <c r="H58" s="53"/>
      <c r="I58" s="50"/>
    </row>
    <row r="59" spans="1:9" s="1" customFormat="1" ht="12.75">
      <c r="A59" s="49"/>
      <c r="B59" s="48"/>
      <c r="C59" s="49" t="s">
        <v>103</v>
      </c>
      <c r="D59" s="49"/>
      <c r="E59" s="50"/>
      <c r="F59" s="51"/>
      <c r="G59" s="52">
        <f t="shared" si="0"/>
        <v>0</v>
      </c>
      <c r="H59" s="53"/>
      <c r="I59" s="50"/>
    </row>
    <row r="60" spans="1:9" s="1" customFormat="1" ht="12.75">
      <c r="A60" s="49"/>
      <c r="B60" s="48"/>
      <c r="C60" s="49" t="s">
        <v>104</v>
      </c>
      <c r="D60" s="49"/>
      <c r="E60" s="50"/>
      <c r="F60" s="51"/>
      <c r="G60" s="52">
        <f t="shared" si="0"/>
        <v>0</v>
      </c>
      <c r="H60" s="53"/>
      <c r="I60" s="50"/>
    </row>
    <row r="61" spans="1:9" s="1" customFormat="1" ht="12.75">
      <c r="A61" s="24"/>
      <c r="B61" s="48"/>
      <c r="C61" s="49" t="s">
        <v>105</v>
      </c>
      <c r="D61" s="49"/>
      <c r="E61" s="50"/>
      <c r="F61" s="51"/>
      <c r="G61" s="52">
        <f t="shared" si="0"/>
        <v>0</v>
      </c>
      <c r="H61" s="53"/>
      <c r="I61" s="50"/>
    </row>
    <row r="62" spans="1:9" s="1" customFormat="1" ht="12.75">
      <c r="A62" s="49"/>
      <c r="B62" s="48"/>
      <c r="C62" s="49" t="s">
        <v>106</v>
      </c>
      <c r="D62" s="49"/>
      <c r="E62" s="50"/>
      <c r="F62" s="51"/>
      <c r="G62" s="52">
        <f t="shared" si="0"/>
        <v>0</v>
      </c>
      <c r="H62" s="53"/>
      <c r="I62" s="50"/>
    </row>
    <row r="63" spans="1:9" s="1" customFormat="1" ht="12.75">
      <c r="A63" s="49"/>
      <c r="B63" s="48"/>
      <c r="C63" s="49" t="s">
        <v>107</v>
      </c>
      <c r="D63" s="49"/>
      <c r="E63" s="50"/>
      <c r="F63" s="51"/>
      <c r="G63" s="52">
        <f t="shared" si="0"/>
        <v>0</v>
      </c>
      <c r="H63" s="53"/>
      <c r="I63" s="50"/>
    </row>
    <row r="64" spans="1:9" s="1" customFormat="1" ht="12.75">
      <c r="A64" s="24"/>
      <c r="B64" s="48"/>
      <c r="C64" s="49" t="s">
        <v>108</v>
      </c>
      <c r="D64" s="49"/>
      <c r="E64" s="50"/>
      <c r="F64" s="51"/>
      <c r="G64" s="52">
        <f t="shared" si="0"/>
        <v>0</v>
      </c>
      <c r="H64" s="53"/>
      <c r="I64" s="50"/>
    </row>
    <row r="65" spans="1:9" s="1" customFormat="1" ht="25.5">
      <c r="A65" s="49"/>
      <c r="B65" s="48"/>
      <c r="C65" s="49" t="s">
        <v>109</v>
      </c>
      <c r="D65" s="49"/>
      <c r="E65" s="50"/>
      <c r="F65" s="51"/>
      <c r="G65" s="52">
        <f t="shared" si="0"/>
        <v>0</v>
      </c>
      <c r="H65" s="53"/>
      <c r="I65" s="50"/>
    </row>
    <row r="66" spans="1:9" s="1" customFormat="1" ht="12.75">
      <c r="A66" s="49"/>
      <c r="B66" s="48"/>
      <c r="C66" s="49" t="s">
        <v>110</v>
      </c>
      <c r="D66" s="49"/>
      <c r="E66" s="50"/>
      <c r="F66" s="51"/>
      <c r="G66" s="52">
        <f t="shared" si="0"/>
        <v>0</v>
      </c>
      <c r="H66" s="53"/>
      <c r="I66" s="50"/>
    </row>
    <row r="67" spans="1:9" s="1" customFormat="1" ht="12.75">
      <c r="A67" s="49"/>
      <c r="B67" s="48"/>
      <c r="C67" s="72" t="s">
        <v>111</v>
      </c>
      <c r="D67" s="49"/>
      <c r="E67" s="50"/>
      <c r="F67" s="51"/>
      <c r="G67" s="52">
        <f t="shared" si="0"/>
        <v>0</v>
      </c>
      <c r="H67" s="53"/>
      <c r="I67" s="50"/>
    </row>
    <row r="68" spans="1:9" s="1" customFormat="1" ht="12.75">
      <c r="A68" s="49"/>
      <c r="B68" s="48"/>
      <c r="C68" s="49" t="s">
        <v>112</v>
      </c>
      <c r="D68" s="49"/>
      <c r="E68" s="50"/>
      <c r="F68" s="51"/>
      <c r="G68" s="52">
        <f aca="true" t="shared" si="1" ref="G68:G131">E68*F68</f>
        <v>0</v>
      </c>
      <c r="H68" s="53"/>
      <c r="I68" s="50"/>
    </row>
    <row r="69" spans="1:9" s="1" customFormat="1" ht="12.75">
      <c r="A69" s="24"/>
      <c r="B69" s="48"/>
      <c r="C69" s="49" t="s">
        <v>113</v>
      </c>
      <c r="D69" s="49"/>
      <c r="E69" s="50"/>
      <c r="F69" s="51"/>
      <c r="G69" s="52">
        <f t="shared" si="1"/>
        <v>0</v>
      </c>
      <c r="H69" s="53"/>
      <c r="I69" s="50"/>
    </row>
    <row r="70" spans="1:9" s="1" customFormat="1" ht="12.75">
      <c r="A70" s="49"/>
      <c r="B70" s="48"/>
      <c r="C70" s="49" t="s">
        <v>104</v>
      </c>
      <c r="D70" s="49"/>
      <c r="E70" s="50"/>
      <c r="F70" s="51"/>
      <c r="G70" s="52">
        <f t="shared" si="1"/>
        <v>0</v>
      </c>
      <c r="H70" s="53"/>
      <c r="I70" s="50"/>
    </row>
    <row r="71" spans="1:9" s="1" customFormat="1" ht="12.75">
      <c r="A71" s="49"/>
      <c r="B71" s="48"/>
      <c r="C71" s="49" t="s">
        <v>114</v>
      </c>
      <c r="D71" s="49"/>
      <c r="E71" s="50"/>
      <c r="F71" s="51"/>
      <c r="G71" s="52">
        <f t="shared" si="1"/>
        <v>0</v>
      </c>
      <c r="H71" s="53"/>
      <c r="I71" s="50"/>
    </row>
    <row r="72" spans="1:9" s="1" customFormat="1" ht="12.75">
      <c r="A72" s="24"/>
      <c r="B72" s="48"/>
      <c r="C72" s="49" t="s">
        <v>115</v>
      </c>
      <c r="D72" s="49"/>
      <c r="E72" s="50"/>
      <c r="F72" s="51"/>
      <c r="G72" s="52">
        <f t="shared" si="1"/>
        <v>0</v>
      </c>
      <c r="H72" s="53"/>
      <c r="I72" s="50"/>
    </row>
    <row r="73" spans="1:9" s="1" customFormat="1" ht="12.75">
      <c r="A73" s="49"/>
      <c r="B73" s="48"/>
      <c r="C73" s="64" t="s">
        <v>116</v>
      </c>
      <c r="D73" s="49"/>
      <c r="E73" s="50"/>
      <c r="F73" s="51"/>
      <c r="G73" s="52">
        <f t="shared" si="1"/>
        <v>0</v>
      </c>
      <c r="H73" s="53"/>
      <c r="I73" s="50"/>
    </row>
    <row r="74" spans="1:9" s="1" customFormat="1" ht="12.75">
      <c r="A74" s="49"/>
      <c r="B74" s="48"/>
      <c r="C74" s="64" t="s">
        <v>117</v>
      </c>
      <c r="D74" s="49"/>
      <c r="E74" s="50"/>
      <c r="F74" s="51"/>
      <c r="G74" s="52">
        <f t="shared" si="1"/>
        <v>0</v>
      </c>
      <c r="H74" s="53"/>
      <c r="I74" s="50"/>
    </row>
    <row r="75" spans="1:9" s="1" customFormat="1" ht="12.75">
      <c r="A75" s="24"/>
      <c r="B75" s="48"/>
      <c r="C75" s="49" t="s">
        <v>118</v>
      </c>
      <c r="D75" s="49"/>
      <c r="E75" s="50"/>
      <c r="F75" s="51"/>
      <c r="G75" s="52">
        <f t="shared" si="1"/>
        <v>0</v>
      </c>
      <c r="H75" s="53"/>
      <c r="I75" s="50"/>
    </row>
    <row r="76" spans="1:9" s="1" customFormat="1" ht="12.75">
      <c r="A76" s="49"/>
      <c r="B76" s="48"/>
      <c r="C76" s="49" t="s">
        <v>119</v>
      </c>
      <c r="D76" s="49"/>
      <c r="E76" s="50"/>
      <c r="F76" s="51"/>
      <c r="G76" s="52">
        <f t="shared" si="1"/>
        <v>0</v>
      </c>
      <c r="H76" s="53"/>
      <c r="I76" s="50"/>
    </row>
    <row r="77" spans="1:9" s="1" customFormat="1" ht="25.5">
      <c r="A77" s="49"/>
      <c r="B77" s="48"/>
      <c r="C77" s="49" t="s">
        <v>120</v>
      </c>
      <c r="D77" s="49"/>
      <c r="E77" s="50"/>
      <c r="F77" s="51"/>
      <c r="G77" s="52">
        <f t="shared" si="1"/>
        <v>0</v>
      </c>
      <c r="H77" s="53"/>
      <c r="I77" s="50"/>
    </row>
    <row r="78" spans="1:9" s="1" customFormat="1" ht="12.75">
      <c r="A78" s="24"/>
      <c r="B78" s="48"/>
      <c r="C78" s="49" t="s">
        <v>121</v>
      </c>
      <c r="D78" s="49"/>
      <c r="E78" s="50"/>
      <c r="F78" s="51"/>
      <c r="G78" s="52">
        <f t="shared" si="1"/>
        <v>0</v>
      </c>
      <c r="H78" s="53"/>
      <c r="I78" s="50"/>
    </row>
    <row r="79" spans="1:9" s="1" customFormat="1" ht="12.75">
      <c r="A79" s="49"/>
      <c r="B79" s="48"/>
      <c r="C79" s="49" t="s">
        <v>122</v>
      </c>
      <c r="D79" s="49"/>
      <c r="E79" s="50"/>
      <c r="F79" s="51"/>
      <c r="G79" s="52">
        <f t="shared" si="1"/>
        <v>0</v>
      </c>
      <c r="H79" s="53"/>
      <c r="I79" s="50"/>
    </row>
    <row r="80" spans="1:9" s="1" customFormat="1" ht="12.75">
      <c r="A80" s="24"/>
      <c r="B80" s="48"/>
      <c r="C80" s="64" t="s">
        <v>123</v>
      </c>
      <c r="D80" s="49"/>
      <c r="E80" s="50"/>
      <c r="F80" s="51"/>
      <c r="G80" s="52">
        <f t="shared" si="1"/>
        <v>0</v>
      </c>
      <c r="H80" s="53"/>
      <c r="I80" s="50"/>
    </row>
    <row r="81" spans="1:9" s="1" customFormat="1" ht="25.5">
      <c r="A81" s="49"/>
      <c r="B81" s="48"/>
      <c r="C81" s="64" t="s">
        <v>124</v>
      </c>
      <c r="D81" s="49"/>
      <c r="E81" s="50"/>
      <c r="F81" s="51"/>
      <c r="G81" s="52">
        <f t="shared" si="1"/>
        <v>0</v>
      </c>
      <c r="H81" s="53"/>
      <c r="I81" s="50"/>
    </row>
    <row r="82" spans="1:9" s="1" customFormat="1" ht="63.75">
      <c r="A82" s="49"/>
      <c r="B82" s="48"/>
      <c r="C82" s="64" t="s">
        <v>125</v>
      </c>
      <c r="D82" s="49"/>
      <c r="E82" s="50">
        <v>1</v>
      </c>
      <c r="F82" s="51"/>
      <c r="G82" s="52">
        <f t="shared" si="1"/>
        <v>0</v>
      </c>
      <c r="H82" s="53"/>
      <c r="I82" s="50"/>
    </row>
    <row r="83" spans="1:9" s="1" customFormat="1" ht="12.75">
      <c r="A83" s="24"/>
      <c r="B83" s="54"/>
      <c r="C83" s="73" t="s">
        <v>126</v>
      </c>
      <c r="D83" s="56"/>
      <c r="E83" s="57"/>
      <c r="F83" s="58"/>
      <c r="G83" s="52">
        <f t="shared" si="1"/>
        <v>0</v>
      </c>
      <c r="H83" s="60"/>
      <c r="I83" s="57"/>
    </row>
    <row r="84" spans="1:9" ht="12.75">
      <c r="A84" s="49"/>
      <c r="B84" s="42" t="s">
        <v>127</v>
      </c>
      <c r="C84" s="74" t="s">
        <v>128</v>
      </c>
      <c r="D84" s="75"/>
      <c r="E84" s="50"/>
      <c r="F84" s="61"/>
      <c r="G84" s="40">
        <f t="shared" si="1"/>
        <v>0</v>
      </c>
      <c r="H84" s="62"/>
      <c r="I84" s="41"/>
    </row>
    <row r="85" spans="1:9" ht="12.75">
      <c r="A85" s="49"/>
      <c r="B85" s="48"/>
      <c r="C85" s="49" t="s">
        <v>129</v>
      </c>
      <c r="D85" s="76"/>
      <c r="E85" s="50"/>
      <c r="F85" s="65"/>
      <c r="G85" s="52">
        <f t="shared" si="1"/>
        <v>0</v>
      </c>
      <c r="H85" s="53"/>
      <c r="I85" s="50"/>
    </row>
    <row r="86" spans="1:9" ht="12.75">
      <c r="A86" s="49"/>
      <c r="B86" s="48" t="s">
        <v>40</v>
      </c>
      <c r="C86" s="49" t="s">
        <v>130</v>
      </c>
      <c r="D86" s="76"/>
      <c r="E86" s="50"/>
      <c r="F86" s="65"/>
      <c r="G86" s="52">
        <f t="shared" si="1"/>
        <v>0</v>
      </c>
      <c r="H86" s="53"/>
      <c r="I86" s="50"/>
    </row>
    <row r="87" spans="1:9" ht="12.75">
      <c r="A87" s="49"/>
      <c r="B87" s="48"/>
      <c r="C87" s="49" t="s">
        <v>131</v>
      </c>
      <c r="D87" s="76"/>
      <c r="E87" s="50"/>
      <c r="F87" s="65"/>
      <c r="G87" s="52">
        <f t="shared" si="1"/>
        <v>0</v>
      </c>
      <c r="H87" s="53"/>
      <c r="I87" s="50"/>
    </row>
    <row r="88" spans="2:9" ht="25.5">
      <c r="B88" s="48"/>
      <c r="C88" s="49" t="s">
        <v>132</v>
      </c>
      <c r="D88" s="76"/>
      <c r="E88" s="50"/>
      <c r="F88" s="65"/>
      <c r="G88" s="52">
        <f t="shared" si="1"/>
        <v>0</v>
      </c>
      <c r="H88" s="53"/>
      <c r="I88" s="50"/>
    </row>
    <row r="89" spans="1:9" ht="12.75">
      <c r="A89" s="49"/>
      <c r="B89" s="48"/>
      <c r="C89" s="49" t="s">
        <v>133</v>
      </c>
      <c r="D89" s="76"/>
      <c r="E89" s="50"/>
      <c r="F89" s="65"/>
      <c r="G89" s="52">
        <f t="shared" si="1"/>
        <v>0</v>
      </c>
      <c r="H89" s="53"/>
      <c r="I89" s="50"/>
    </row>
    <row r="90" spans="1:9" ht="12.75" customHeight="1">
      <c r="A90" s="49"/>
      <c r="B90" s="48"/>
      <c r="C90" s="49" t="s">
        <v>134</v>
      </c>
      <c r="D90" s="76"/>
      <c r="E90" s="50"/>
      <c r="F90" s="65"/>
      <c r="G90" s="52">
        <f t="shared" si="1"/>
        <v>0</v>
      </c>
      <c r="H90" s="53"/>
      <c r="I90" s="50"/>
    </row>
    <row r="91" spans="2:9" ht="12.75" customHeight="1">
      <c r="B91" s="48"/>
      <c r="C91" s="49" t="s">
        <v>135</v>
      </c>
      <c r="D91" s="76"/>
      <c r="E91" s="50"/>
      <c r="F91" s="65"/>
      <c r="G91" s="52">
        <f t="shared" si="1"/>
        <v>0</v>
      </c>
      <c r="H91" s="53"/>
      <c r="I91" s="50"/>
    </row>
    <row r="92" spans="1:9" ht="25.5">
      <c r="A92" s="49"/>
      <c r="B92" s="48"/>
      <c r="C92" s="49" t="s">
        <v>136</v>
      </c>
      <c r="D92" s="76"/>
      <c r="E92" s="50"/>
      <c r="F92" s="65"/>
      <c r="G92" s="52">
        <f t="shared" si="1"/>
        <v>0</v>
      </c>
      <c r="H92" s="53"/>
      <c r="I92" s="50"/>
    </row>
    <row r="93" spans="2:9" ht="12.75">
      <c r="B93" s="48"/>
      <c r="C93" s="49" t="s">
        <v>137</v>
      </c>
      <c r="D93" s="76"/>
      <c r="E93" s="50"/>
      <c r="F93" s="65"/>
      <c r="G93" s="52">
        <f t="shared" si="1"/>
        <v>0</v>
      </c>
      <c r="H93" s="53"/>
      <c r="I93" s="50"/>
    </row>
    <row r="94" spans="1:9" ht="12.75">
      <c r="A94" s="49"/>
      <c r="B94" s="48"/>
      <c r="C94" s="49" t="s">
        <v>138</v>
      </c>
      <c r="D94" s="76"/>
      <c r="E94" s="50"/>
      <c r="F94" s="65"/>
      <c r="G94" s="52">
        <f t="shared" si="1"/>
        <v>0</v>
      </c>
      <c r="H94" s="53"/>
      <c r="I94" s="50"/>
    </row>
    <row r="95" spans="1:9" ht="12.75">
      <c r="A95" s="49"/>
      <c r="B95" s="48"/>
      <c r="C95" s="49" t="s">
        <v>139</v>
      </c>
      <c r="D95" s="76"/>
      <c r="E95" s="50"/>
      <c r="F95" s="65"/>
      <c r="G95" s="52">
        <f t="shared" si="1"/>
        <v>0</v>
      </c>
      <c r="H95" s="53"/>
      <c r="I95" s="50"/>
    </row>
    <row r="96" spans="2:9" ht="12.75">
      <c r="B96" s="48"/>
      <c r="C96" s="49" t="s">
        <v>140</v>
      </c>
      <c r="D96" s="76"/>
      <c r="E96" s="50"/>
      <c r="F96" s="65"/>
      <c r="G96" s="52">
        <f t="shared" si="1"/>
        <v>0</v>
      </c>
      <c r="H96" s="53"/>
      <c r="I96" s="50"/>
    </row>
    <row r="97" spans="1:9" ht="12.75">
      <c r="A97" s="49"/>
      <c r="B97" s="48"/>
      <c r="C97" s="49" t="s">
        <v>141</v>
      </c>
      <c r="D97" s="76"/>
      <c r="E97" s="50"/>
      <c r="F97" s="65"/>
      <c r="G97" s="52">
        <f t="shared" si="1"/>
        <v>0</v>
      </c>
      <c r="H97" s="53"/>
      <c r="I97" s="50"/>
    </row>
    <row r="98" spans="1:9" ht="25.5">
      <c r="A98" s="49"/>
      <c r="B98" s="48"/>
      <c r="C98" s="49" t="s">
        <v>142</v>
      </c>
      <c r="D98" s="76"/>
      <c r="E98" s="50"/>
      <c r="F98" s="65"/>
      <c r="G98" s="52">
        <f t="shared" si="1"/>
        <v>0</v>
      </c>
      <c r="H98" s="53"/>
      <c r="I98" s="50"/>
    </row>
    <row r="99" spans="2:9" ht="12.75">
      <c r="B99" s="48"/>
      <c r="C99" s="49" t="s">
        <v>143</v>
      </c>
      <c r="D99" s="76"/>
      <c r="E99" s="50"/>
      <c r="F99" s="65"/>
      <c r="G99" s="52">
        <f t="shared" si="1"/>
        <v>0</v>
      </c>
      <c r="H99" s="53"/>
      <c r="I99" s="50"/>
    </row>
    <row r="100" spans="1:9" ht="25.5">
      <c r="A100" s="49"/>
      <c r="B100" s="48"/>
      <c r="C100" s="49" t="s">
        <v>144</v>
      </c>
      <c r="D100" s="76"/>
      <c r="E100" s="50">
        <v>4</v>
      </c>
      <c r="F100" s="65"/>
      <c r="G100" s="52">
        <f t="shared" si="1"/>
        <v>0</v>
      </c>
      <c r="H100" s="53"/>
      <c r="I100" s="50"/>
    </row>
    <row r="101" spans="1:9" ht="12.75">
      <c r="A101" s="49"/>
      <c r="B101" s="48" t="s">
        <v>42</v>
      </c>
      <c r="C101" s="49" t="s">
        <v>145</v>
      </c>
      <c r="D101" s="76"/>
      <c r="E101" s="50"/>
      <c r="F101" s="65"/>
      <c r="G101" s="52">
        <f t="shared" si="1"/>
        <v>0</v>
      </c>
      <c r="H101" s="53"/>
      <c r="I101" s="50"/>
    </row>
    <row r="102" spans="2:9" ht="12.75">
      <c r="B102" s="48"/>
      <c r="C102" s="49" t="s">
        <v>146</v>
      </c>
      <c r="D102" s="76"/>
      <c r="E102" s="50"/>
      <c r="F102" s="65"/>
      <c r="G102" s="52">
        <f t="shared" si="1"/>
        <v>0</v>
      </c>
      <c r="H102" s="53"/>
      <c r="I102" s="50"/>
    </row>
    <row r="103" spans="1:9" ht="12.75">
      <c r="A103" s="49"/>
      <c r="B103" s="48"/>
      <c r="C103" s="49" t="s">
        <v>147</v>
      </c>
      <c r="D103" s="76"/>
      <c r="E103" s="50"/>
      <c r="F103" s="65"/>
      <c r="G103" s="52">
        <f t="shared" si="1"/>
        <v>0</v>
      </c>
      <c r="H103" s="53"/>
      <c r="I103" s="50"/>
    </row>
    <row r="104" spans="1:9" ht="12.75">
      <c r="A104" s="49"/>
      <c r="B104" s="48"/>
      <c r="C104" s="49" t="s">
        <v>148</v>
      </c>
      <c r="D104" s="76"/>
      <c r="E104" s="50"/>
      <c r="F104" s="65"/>
      <c r="G104" s="52">
        <f t="shared" si="1"/>
        <v>0</v>
      </c>
      <c r="H104" s="53"/>
      <c r="I104" s="50"/>
    </row>
    <row r="105" spans="2:9" ht="25.5">
      <c r="B105" s="48"/>
      <c r="C105" s="49" t="s">
        <v>149</v>
      </c>
      <c r="D105" s="76"/>
      <c r="E105" s="50"/>
      <c r="F105" s="65"/>
      <c r="G105" s="52">
        <f t="shared" si="1"/>
        <v>0</v>
      </c>
      <c r="H105" s="53"/>
      <c r="I105" s="50"/>
    </row>
    <row r="106" spans="1:9" ht="12.75">
      <c r="A106" s="49"/>
      <c r="B106" s="48"/>
      <c r="C106" s="49" t="s">
        <v>138</v>
      </c>
      <c r="D106" s="76"/>
      <c r="E106" s="50"/>
      <c r="F106" s="65"/>
      <c r="G106" s="52">
        <f t="shared" si="1"/>
        <v>0</v>
      </c>
      <c r="H106" s="53"/>
      <c r="I106" s="50"/>
    </row>
    <row r="107" spans="1:9" ht="12.75">
      <c r="A107" s="49"/>
      <c r="B107" s="48"/>
      <c r="C107" s="49" t="s">
        <v>150</v>
      </c>
      <c r="D107" s="76"/>
      <c r="E107" s="50">
        <v>4</v>
      </c>
      <c r="F107" s="65"/>
      <c r="G107" s="52">
        <f t="shared" si="1"/>
        <v>0</v>
      </c>
      <c r="H107" s="53"/>
      <c r="I107" s="50"/>
    </row>
    <row r="108" spans="2:9" ht="12.75">
      <c r="B108" s="48" t="s">
        <v>44</v>
      </c>
      <c r="C108" s="49" t="s">
        <v>151</v>
      </c>
      <c r="D108" s="76"/>
      <c r="E108" s="50"/>
      <c r="F108" s="65"/>
      <c r="G108" s="52">
        <f t="shared" si="1"/>
        <v>0</v>
      </c>
      <c r="H108" s="53"/>
      <c r="I108" s="50"/>
    </row>
    <row r="109" spans="1:9" s="4" customFormat="1" ht="12.75">
      <c r="A109" s="30"/>
      <c r="B109" s="68"/>
      <c r="C109" s="49" t="s">
        <v>152</v>
      </c>
      <c r="D109" s="76"/>
      <c r="E109" s="50"/>
      <c r="F109" s="77"/>
      <c r="G109" s="52">
        <f t="shared" si="1"/>
        <v>0</v>
      </c>
      <c r="H109" s="70"/>
      <c r="I109" s="71"/>
    </row>
    <row r="110" spans="1:9" ht="12.75">
      <c r="A110" s="49"/>
      <c r="B110" s="48"/>
      <c r="C110" s="49" t="s">
        <v>153</v>
      </c>
      <c r="D110" s="76"/>
      <c r="E110" s="50"/>
      <c r="F110" s="65"/>
      <c r="G110" s="52">
        <f t="shared" si="1"/>
        <v>0</v>
      </c>
      <c r="H110" s="53"/>
      <c r="I110" s="50"/>
    </row>
    <row r="111" spans="2:9" ht="12.75">
      <c r="B111" s="48"/>
      <c r="C111" s="49" t="s">
        <v>154</v>
      </c>
      <c r="D111" s="76"/>
      <c r="E111" s="50"/>
      <c r="F111" s="65"/>
      <c r="G111" s="52">
        <f t="shared" si="1"/>
        <v>0</v>
      </c>
      <c r="H111" s="53"/>
      <c r="I111" s="50"/>
    </row>
    <row r="112" spans="1:9" s="4" customFormat="1" ht="25.5">
      <c r="A112" s="30"/>
      <c r="B112" s="68"/>
      <c r="C112" s="49" t="s">
        <v>155</v>
      </c>
      <c r="D112" s="76"/>
      <c r="E112" s="50"/>
      <c r="F112" s="77"/>
      <c r="G112" s="52">
        <f t="shared" si="1"/>
        <v>0</v>
      </c>
      <c r="H112" s="70"/>
      <c r="I112" s="71"/>
    </row>
    <row r="113" spans="1:9" ht="25.5">
      <c r="A113" s="49"/>
      <c r="B113" s="48"/>
      <c r="C113" s="49" t="s">
        <v>156</v>
      </c>
      <c r="D113" s="76"/>
      <c r="E113" s="50"/>
      <c r="F113" s="65"/>
      <c r="G113" s="52">
        <f t="shared" si="1"/>
        <v>0</v>
      </c>
      <c r="H113" s="53"/>
      <c r="I113" s="50"/>
    </row>
    <row r="114" spans="2:9" ht="12.75">
      <c r="B114" s="48"/>
      <c r="C114" s="49" t="s">
        <v>157</v>
      </c>
      <c r="D114" s="76"/>
      <c r="E114" s="50"/>
      <c r="F114" s="65"/>
      <c r="G114" s="52">
        <f t="shared" si="1"/>
        <v>0</v>
      </c>
      <c r="H114" s="53"/>
      <c r="I114" s="50"/>
    </row>
    <row r="115" spans="1:9" s="4" customFormat="1" ht="25.5">
      <c r="A115" s="30"/>
      <c r="B115" s="68"/>
      <c r="C115" s="49" t="s">
        <v>158</v>
      </c>
      <c r="D115" s="76"/>
      <c r="E115" s="50">
        <v>4</v>
      </c>
      <c r="F115" s="77"/>
      <c r="G115" s="52">
        <f t="shared" si="1"/>
        <v>0</v>
      </c>
      <c r="H115" s="70"/>
      <c r="I115" s="71"/>
    </row>
    <row r="116" spans="1:9" ht="25.5">
      <c r="A116" s="49"/>
      <c r="B116" s="48" t="s">
        <v>46</v>
      </c>
      <c r="C116" s="49" t="s">
        <v>159</v>
      </c>
      <c r="D116" s="76"/>
      <c r="E116" s="50"/>
      <c r="F116" s="65"/>
      <c r="G116" s="52">
        <f t="shared" si="1"/>
        <v>0</v>
      </c>
      <c r="H116" s="53"/>
      <c r="I116" s="50"/>
    </row>
    <row r="117" spans="1:9" s="4" customFormat="1" ht="12.75">
      <c r="A117" s="30"/>
      <c r="B117" s="68"/>
      <c r="C117" s="49" t="s">
        <v>160</v>
      </c>
      <c r="D117" s="76"/>
      <c r="E117" s="50"/>
      <c r="F117" s="77"/>
      <c r="G117" s="52">
        <f t="shared" si="1"/>
        <v>0</v>
      </c>
      <c r="H117" s="70"/>
      <c r="I117" s="71"/>
    </row>
    <row r="118" spans="1:9" ht="25.5">
      <c r="A118" s="49"/>
      <c r="B118" s="48"/>
      <c r="C118" s="49" t="s">
        <v>132</v>
      </c>
      <c r="D118" s="76"/>
      <c r="E118" s="50"/>
      <c r="F118" s="65"/>
      <c r="G118" s="52">
        <f t="shared" si="1"/>
        <v>0</v>
      </c>
      <c r="H118" s="53"/>
      <c r="I118" s="50"/>
    </row>
    <row r="119" spans="2:9" ht="12.75">
      <c r="B119" s="48"/>
      <c r="C119" s="49" t="s">
        <v>133</v>
      </c>
      <c r="D119" s="76"/>
      <c r="E119" s="50"/>
      <c r="F119" s="65"/>
      <c r="G119" s="52">
        <f t="shared" si="1"/>
        <v>0</v>
      </c>
      <c r="H119" s="53"/>
      <c r="I119" s="50"/>
    </row>
    <row r="120" spans="1:9" s="4" customFormat="1" ht="12.75" customHeight="1">
      <c r="A120" s="30"/>
      <c r="B120" s="68"/>
      <c r="C120" s="49" t="s">
        <v>134</v>
      </c>
      <c r="D120" s="76"/>
      <c r="E120" s="50"/>
      <c r="F120" s="77"/>
      <c r="G120" s="52">
        <f t="shared" si="1"/>
        <v>0</v>
      </c>
      <c r="H120" s="70"/>
      <c r="I120" s="71"/>
    </row>
    <row r="121" spans="1:9" ht="12.75">
      <c r="A121" s="49"/>
      <c r="B121" s="48"/>
      <c r="C121" s="49" t="s">
        <v>139</v>
      </c>
      <c r="D121" s="76"/>
      <c r="E121" s="50"/>
      <c r="F121" s="65"/>
      <c r="G121" s="52">
        <f t="shared" si="1"/>
        <v>0</v>
      </c>
      <c r="H121" s="53"/>
      <c r="I121" s="50"/>
    </row>
    <row r="122" spans="2:9" ht="12.75">
      <c r="B122" s="48"/>
      <c r="C122" s="49" t="s">
        <v>138</v>
      </c>
      <c r="D122" s="76"/>
      <c r="E122" s="50"/>
      <c r="F122" s="65"/>
      <c r="G122" s="52">
        <f t="shared" si="1"/>
        <v>0</v>
      </c>
      <c r="H122" s="53"/>
      <c r="I122" s="50"/>
    </row>
    <row r="123" spans="1:9" ht="25.5">
      <c r="A123" s="49"/>
      <c r="B123" s="48"/>
      <c r="C123" s="49" t="s">
        <v>161</v>
      </c>
      <c r="D123" s="76"/>
      <c r="E123" s="50"/>
      <c r="F123" s="65"/>
      <c r="G123" s="52">
        <f t="shared" si="1"/>
        <v>0</v>
      </c>
      <c r="H123" s="53"/>
      <c r="I123" s="50"/>
    </row>
    <row r="124" spans="1:9" ht="12.75">
      <c r="A124" s="49"/>
      <c r="B124" s="48"/>
      <c r="C124" s="49" t="s">
        <v>162</v>
      </c>
      <c r="D124" s="76"/>
      <c r="E124" s="50">
        <v>4</v>
      </c>
      <c r="F124" s="65"/>
      <c r="G124" s="52">
        <f t="shared" si="1"/>
        <v>0</v>
      </c>
      <c r="H124" s="53"/>
      <c r="I124" s="50"/>
    </row>
    <row r="125" spans="2:9" ht="12.75">
      <c r="B125" s="48" t="s">
        <v>48</v>
      </c>
      <c r="C125" s="49" t="s">
        <v>163</v>
      </c>
      <c r="D125" s="76"/>
      <c r="E125" s="50"/>
      <c r="F125" s="65"/>
      <c r="G125" s="52">
        <f t="shared" si="1"/>
        <v>0</v>
      </c>
      <c r="H125" s="53"/>
      <c r="I125" s="50"/>
    </row>
    <row r="126" spans="1:9" ht="12.75">
      <c r="A126" s="49"/>
      <c r="B126" s="48"/>
      <c r="C126" s="49" t="s">
        <v>164</v>
      </c>
      <c r="D126" s="76"/>
      <c r="E126" s="50">
        <v>2</v>
      </c>
      <c r="F126" s="65"/>
      <c r="G126" s="52">
        <f t="shared" si="1"/>
        <v>0</v>
      </c>
      <c r="H126" s="53"/>
      <c r="I126" s="50"/>
    </row>
    <row r="127" spans="2:9" ht="12.75">
      <c r="B127" s="48"/>
      <c r="C127" s="49" t="s">
        <v>165</v>
      </c>
      <c r="D127" s="76"/>
      <c r="E127" s="50">
        <v>8</v>
      </c>
      <c r="F127" s="65"/>
      <c r="G127" s="52">
        <f t="shared" si="1"/>
        <v>0</v>
      </c>
      <c r="H127" s="53"/>
      <c r="I127" s="50"/>
    </row>
    <row r="128" spans="1:9" ht="25.5">
      <c r="A128" s="49"/>
      <c r="B128" s="48" t="s">
        <v>166</v>
      </c>
      <c r="C128" s="49" t="s">
        <v>167</v>
      </c>
      <c r="D128" s="76"/>
      <c r="E128" s="50"/>
      <c r="F128" s="65"/>
      <c r="G128" s="52">
        <f t="shared" si="1"/>
        <v>0</v>
      </c>
      <c r="H128" s="53"/>
      <c r="I128" s="50"/>
    </row>
    <row r="129" spans="2:9" ht="12.75">
      <c r="B129" s="48"/>
      <c r="C129" s="49" t="s">
        <v>168</v>
      </c>
      <c r="D129" s="76"/>
      <c r="E129" s="50">
        <v>1</v>
      </c>
      <c r="F129" s="65"/>
      <c r="G129" s="52">
        <f t="shared" si="1"/>
        <v>0</v>
      </c>
      <c r="H129" s="53"/>
      <c r="I129" s="50"/>
    </row>
    <row r="130" spans="1:9" ht="12.75">
      <c r="A130" s="49"/>
      <c r="B130" s="48" t="s">
        <v>169</v>
      </c>
      <c r="C130" s="49" t="s">
        <v>170</v>
      </c>
      <c r="D130" s="76"/>
      <c r="E130" s="50"/>
      <c r="F130" s="65"/>
      <c r="G130" s="52">
        <f t="shared" si="1"/>
        <v>0</v>
      </c>
      <c r="H130" s="53"/>
      <c r="I130" s="50"/>
    </row>
    <row r="131" spans="1:9" ht="12.75">
      <c r="A131" s="49"/>
      <c r="B131" s="48"/>
      <c r="C131" s="49" t="s">
        <v>171</v>
      </c>
      <c r="D131" s="76"/>
      <c r="E131" s="50"/>
      <c r="F131" s="65"/>
      <c r="G131" s="52">
        <f t="shared" si="1"/>
        <v>0</v>
      </c>
      <c r="H131" s="53"/>
      <c r="I131" s="50"/>
    </row>
    <row r="132" spans="1:9" ht="12.75">
      <c r="A132" s="49"/>
      <c r="B132" s="48"/>
      <c r="C132" s="49" t="s">
        <v>172</v>
      </c>
      <c r="D132" s="76"/>
      <c r="E132" s="50">
        <v>1</v>
      </c>
      <c r="F132" s="65"/>
      <c r="G132" s="52">
        <f aca="true" t="shared" si="2" ref="G132:G195">E132*F132</f>
        <v>0</v>
      </c>
      <c r="H132" s="53"/>
      <c r="I132" s="50"/>
    </row>
    <row r="133" spans="1:9" ht="12.75">
      <c r="A133" s="49"/>
      <c r="B133" s="54"/>
      <c r="C133" s="55" t="s">
        <v>173</v>
      </c>
      <c r="D133" s="78"/>
      <c r="E133" s="57"/>
      <c r="F133" s="63"/>
      <c r="G133" s="59">
        <f t="shared" si="2"/>
        <v>0</v>
      </c>
      <c r="H133" s="60"/>
      <c r="I133" s="57"/>
    </row>
    <row r="134" spans="2:9" ht="12.75">
      <c r="B134" s="68" t="s">
        <v>174</v>
      </c>
      <c r="C134" s="79" t="s">
        <v>175</v>
      </c>
      <c r="D134" s="49"/>
      <c r="E134" s="41"/>
      <c r="F134" s="61"/>
      <c r="G134" s="52">
        <f t="shared" si="2"/>
        <v>0</v>
      </c>
      <c r="H134" s="62"/>
      <c r="I134" s="41"/>
    </row>
    <row r="135" spans="1:9" ht="12.75">
      <c r="A135" s="49"/>
      <c r="B135" s="48" t="s">
        <v>40</v>
      </c>
      <c r="C135" s="49" t="s">
        <v>176</v>
      </c>
      <c r="D135" s="49"/>
      <c r="E135" s="50"/>
      <c r="F135" s="65"/>
      <c r="G135" s="52">
        <f t="shared" si="2"/>
        <v>0</v>
      </c>
      <c r="H135" s="53"/>
      <c r="I135" s="50"/>
    </row>
    <row r="136" spans="1:9" ht="12.75">
      <c r="A136" s="49"/>
      <c r="B136" s="48"/>
      <c r="C136" s="49" t="s">
        <v>160</v>
      </c>
      <c r="D136" s="49"/>
      <c r="E136" s="50"/>
      <c r="F136" s="65"/>
      <c r="G136" s="52">
        <f t="shared" si="2"/>
        <v>0</v>
      </c>
      <c r="H136" s="53"/>
      <c r="I136" s="50"/>
    </row>
    <row r="137" spans="2:9" ht="12.75">
      <c r="B137" s="48"/>
      <c r="C137" s="49" t="s">
        <v>177</v>
      </c>
      <c r="D137" s="49"/>
      <c r="E137" s="50"/>
      <c r="F137" s="65"/>
      <c r="G137" s="52">
        <f t="shared" si="2"/>
        <v>0</v>
      </c>
      <c r="H137" s="53"/>
      <c r="I137" s="50"/>
    </row>
    <row r="138" spans="1:9" ht="12.75">
      <c r="A138" s="49"/>
      <c r="B138" s="48"/>
      <c r="C138" s="49" t="s">
        <v>178</v>
      </c>
      <c r="D138" s="49"/>
      <c r="E138" s="50"/>
      <c r="F138" s="65"/>
      <c r="G138" s="52">
        <f t="shared" si="2"/>
        <v>0</v>
      </c>
      <c r="H138" s="53"/>
      <c r="I138" s="50"/>
    </row>
    <row r="139" spans="2:9" ht="12.75">
      <c r="B139" s="48"/>
      <c r="C139" s="49" t="s">
        <v>179</v>
      </c>
      <c r="D139" s="49"/>
      <c r="E139" s="50"/>
      <c r="F139" s="65"/>
      <c r="G139" s="52">
        <f t="shared" si="2"/>
        <v>0</v>
      </c>
      <c r="H139" s="53"/>
      <c r="I139" s="50"/>
    </row>
    <row r="140" spans="1:9" ht="25.5">
      <c r="A140" s="49"/>
      <c r="B140" s="48"/>
      <c r="C140" s="49" t="s">
        <v>180</v>
      </c>
      <c r="D140" s="49"/>
      <c r="E140" s="50"/>
      <c r="F140" s="65"/>
      <c r="G140" s="52">
        <f t="shared" si="2"/>
        <v>0</v>
      </c>
      <c r="H140" s="53"/>
      <c r="I140" s="50"/>
    </row>
    <row r="141" spans="2:9" ht="12.75">
      <c r="B141" s="48"/>
      <c r="C141" s="49" t="s">
        <v>181</v>
      </c>
      <c r="D141" s="49"/>
      <c r="E141" s="50">
        <v>4</v>
      </c>
      <c r="F141" s="65"/>
      <c r="G141" s="52">
        <f t="shared" si="2"/>
        <v>0</v>
      </c>
      <c r="H141" s="53"/>
      <c r="I141" s="50"/>
    </row>
    <row r="142" spans="1:9" ht="12.75">
      <c r="A142" s="49"/>
      <c r="B142" s="48" t="s">
        <v>42</v>
      </c>
      <c r="C142" s="49" t="s">
        <v>182</v>
      </c>
      <c r="D142" s="49"/>
      <c r="E142" s="50"/>
      <c r="F142" s="65"/>
      <c r="G142" s="52">
        <f t="shared" si="2"/>
        <v>0</v>
      </c>
      <c r="H142" s="53"/>
      <c r="I142" s="50"/>
    </row>
    <row r="143" spans="1:9" ht="12.75">
      <c r="A143" s="49"/>
      <c r="B143" s="48"/>
      <c r="C143" s="49" t="s">
        <v>160</v>
      </c>
      <c r="D143" s="49"/>
      <c r="E143" s="50">
        <v>4</v>
      </c>
      <c r="F143" s="65"/>
      <c r="G143" s="52">
        <f t="shared" si="2"/>
        <v>0</v>
      </c>
      <c r="H143" s="53"/>
      <c r="I143" s="50"/>
    </row>
    <row r="144" spans="1:9" ht="12.75">
      <c r="A144" s="49"/>
      <c r="B144" s="48" t="s">
        <v>44</v>
      </c>
      <c r="C144" s="49" t="s">
        <v>183</v>
      </c>
      <c r="D144" s="49"/>
      <c r="E144" s="50"/>
      <c r="F144" s="65"/>
      <c r="G144" s="52">
        <f t="shared" si="2"/>
        <v>0</v>
      </c>
      <c r="H144" s="53"/>
      <c r="I144" s="50"/>
    </row>
    <row r="145" spans="1:9" ht="25.5">
      <c r="A145" s="49"/>
      <c r="B145" s="48"/>
      <c r="C145" s="49" t="s">
        <v>184</v>
      </c>
      <c r="D145" s="49"/>
      <c r="E145" s="50">
        <v>4</v>
      </c>
      <c r="F145" s="65"/>
      <c r="G145" s="52">
        <f t="shared" si="2"/>
        <v>0</v>
      </c>
      <c r="H145" s="53"/>
      <c r="I145" s="50"/>
    </row>
    <row r="146" spans="2:9" ht="25.5">
      <c r="B146" s="48" t="s">
        <v>46</v>
      </c>
      <c r="C146" s="49" t="s">
        <v>185</v>
      </c>
      <c r="D146" s="49"/>
      <c r="E146" s="50"/>
      <c r="F146" s="65"/>
      <c r="G146" s="52">
        <f t="shared" si="2"/>
        <v>0</v>
      </c>
      <c r="H146" s="53"/>
      <c r="I146" s="50"/>
    </row>
    <row r="147" spans="1:9" ht="12.75">
      <c r="A147" s="49"/>
      <c r="B147" s="48"/>
      <c r="C147" s="49" t="s">
        <v>186</v>
      </c>
      <c r="D147" s="49"/>
      <c r="E147" s="50">
        <v>1</v>
      </c>
      <c r="F147" s="65"/>
      <c r="G147" s="52">
        <f t="shared" si="2"/>
        <v>0</v>
      </c>
      <c r="H147" s="53"/>
      <c r="I147" s="50"/>
    </row>
    <row r="148" spans="1:9" ht="12.75">
      <c r="A148" s="49"/>
      <c r="B148" s="48" t="s">
        <v>187</v>
      </c>
      <c r="C148" s="49" t="s">
        <v>170</v>
      </c>
      <c r="D148" s="49"/>
      <c r="E148" s="50"/>
      <c r="F148" s="65"/>
      <c r="G148" s="52">
        <f t="shared" si="2"/>
        <v>0</v>
      </c>
      <c r="H148" s="53"/>
      <c r="I148" s="50"/>
    </row>
    <row r="149" spans="2:9" ht="12.75">
      <c r="B149" s="48"/>
      <c r="C149" s="49" t="s">
        <v>171</v>
      </c>
      <c r="D149" s="49"/>
      <c r="E149" s="50"/>
      <c r="F149" s="65"/>
      <c r="G149" s="52">
        <f t="shared" si="2"/>
        <v>0</v>
      </c>
      <c r="H149" s="53"/>
      <c r="I149" s="50"/>
    </row>
    <row r="150" spans="1:9" ht="12.75">
      <c r="A150" s="49"/>
      <c r="B150" s="48"/>
      <c r="C150" s="49" t="s">
        <v>172</v>
      </c>
      <c r="D150" s="49"/>
      <c r="E150" s="50">
        <v>1</v>
      </c>
      <c r="F150" s="63"/>
      <c r="G150" s="52">
        <f t="shared" si="2"/>
        <v>0</v>
      </c>
      <c r="H150" s="60"/>
      <c r="I150" s="57"/>
    </row>
    <row r="151" spans="2:9" ht="12.75">
      <c r="B151" s="42" t="s">
        <v>188</v>
      </c>
      <c r="C151" s="74" t="s">
        <v>189</v>
      </c>
      <c r="D151" s="75"/>
      <c r="E151" s="62"/>
      <c r="F151" s="67"/>
      <c r="G151" s="40">
        <f t="shared" si="2"/>
        <v>0</v>
      </c>
      <c r="H151" s="62"/>
      <c r="I151" s="41"/>
    </row>
    <row r="152" spans="1:9" ht="12.75">
      <c r="A152" s="49"/>
      <c r="B152" s="48"/>
      <c r="C152" s="49" t="s">
        <v>190</v>
      </c>
      <c r="D152" s="76"/>
      <c r="E152" s="53"/>
      <c r="F152" s="51"/>
      <c r="G152" s="52">
        <f t="shared" si="2"/>
        <v>0</v>
      </c>
      <c r="H152" s="53"/>
      <c r="I152" s="50"/>
    </row>
    <row r="153" spans="2:9" ht="12.75">
      <c r="B153" s="48"/>
      <c r="C153" s="49" t="s">
        <v>191</v>
      </c>
      <c r="D153" s="76"/>
      <c r="E153" s="53"/>
      <c r="F153" s="51"/>
      <c r="G153" s="52">
        <f t="shared" si="2"/>
        <v>0</v>
      </c>
      <c r="H153" s="53"/>
      <c r="I153" s="50"/>
    </row>
    <row r="154" spans="1:9" ht="38.25">
      <c r="A154" s="49"/>
      <c r="B154" s="48"/>
      <c r="C154" s="49" t="s">
        <v>192</v>
      </c>
      <c r="D154" s="76"/>
      <c r="E154" s="53"/>
      <c r="F154" s="51"/>
      <c r="G154" s="52">
        <f t="shared" si="2"/>
        <v>0</v>
      </c>
      <c r="H154" s="53"/>
      <c r="I154" s="50"/>
    </row>
    <row r="155" spans="1:9" ht="25.5">
      <c r="A155" s="49"/>
      <c r="B155" s="48"/>
      <c r="C155" s="49" t="s">
        <v>193</v>
      </c>
      <c r="D155" s="76"/>
      <c r="E155" s="53"/>
      <c r="F155" s="51"/>
      <c r="G155" s="52">
        <f t="shared" si="2"/>
        <v>0</v>
      </c>
      <c r="H155" s="53"/>
      <c r="I155" s="50"/>
    </row>
    <row r="156" spans="1:9" ht="12.75">
      <c r="A156" s="49"/>
      <c r="B156" s="48"/>
      <c r="C156" s="49" t="s">
        <v>194</v>
      </c>
      <c r="D156" s="76"/>
      <c r="E156" s="53"/>
      <c r="F156" s="51"/>
      <c r="G156" s="52">
        <f t="shared" si="2"/>
        <v>0</v>
      </c>
      <c r="H156" s="53"/>
      <c r="I156" s="50"/>
    </row>
    <row r="157" spans="2:9" ht="12.75">
      <c r="B157" s="48"/>
      <c r="C157" s="49" t="s">
        <v>195</v>
      </c>
      <c r="D157" s="76"/>
      <c r="E157" s="53">
        <v>1</v>
      </c>
      <c r="F157" s="51"/>
      <c r="G157" s="52">
        <f t="shared" si="2"/>
        <v>0</v>
      </c>
      <c r="H157" s="53"/>
      <c r="I157" s="50"/>
    </row>
    <row r="158" spans="1:9" ht="25.5">
      <c r="A158" s="49"/>
      <c r="B158" s="54"/>
      <c r="C158" s="55" t="s">
        <v>196</v>
      </c>
      <c r="D158" s="78"/>
      <c r="E158" s="60"/>
      <c r="F158" s="58"/>
      <c r="G158" s="59">
        <f t="shared" si="2"/>
        <v>0</v>
      </c>
      <c r="H158" s="60"/>
      <c r="I158" s="57"/>
    </row>
    <row r="159" spans="1:9" s="4" customFormat="1" ht="12.75">
      <c r="A159" s="30"/>
      <c r="B159" s="68" t="s">
        <v>197</v>
      </c>
      <c r="C159" s="79" t="s">
        <v>198</v>
      </c>
      <c r="D159" s="49"/>
      <c r="E159" s="50"/>
      <c r="F159" s="80"/>
      <c r="G159" s="52">
        <f t="shared" si="2"/>
        <v>0</v>
      </c>
      <c r="H159" s="46"/>
      <c r="I159" s="47"/>
    </row>
    <row r="160" spans="1:9" ht="12.75">
      <c r="A160" s="49"/>
      <c r="B160" s="48"/>
      <c r="C160" s="49" t="s">
        <v>199</v>
      </c>
      <c r="D160" s="49"/>
      <c r="E160" s="50"/>
      <c r="F160" s="65"/>
      <c r="G160" s="52">
        <f t="shared" si="2"/>
        <v>0</v>
      </c>
      <c r="H160" s="53"/>
      <c r="I160" s="50"/>
    </row>
    <row r="161" spans="2:9" ht="25.5">
      <c r="B161" s="48"/>
      <c r="C161" s="49" t="s">
        <v>200</v>
      </c>
      <c r="D161" s="49"/>
      <c r="E161" s="50"/>
      <c r="F161" s="65"/>
      <c r="G161" s="52">
        <f t="shared" si="2"/>
        <v>0</v>
      </c>
      <c r="H161" s="53"/>
      <c r="I161" s="50"/>
    </row>
    <row r="162" spans="1:9" s="4" customFormat="1" ht="38.25">
      <c r="A162" s="30"/>
      <c r="B162" s="68"/>
      <c r="C162" s="49" t="s">
        <v>201</v>
      </c>
      <c r="D162" s="49"/>
      <c r="E162" s="50"/>
      <c r="F162" s="77"/>
      <c r="G162" s="52">
        <f t="shared" si="2"/>
        <v>0</v>
      </c>
      <c r="H162" s="70"/>
      <c r="I162" s="71"/>
    </row>
    <row r="163" spans="1:9" ht="38.25">
      <c r="A163" s="49"/>
      <c r="B163" s="48"/>
      <c r="C163" s="49" t="s">
        <v>202</v>
      </c>
      <c r="D163" s="49"/>
      <c r="E163" s="50"/>
      <c r="F163" s="65"/>
      <c r="G163" s="52">
        <f t="shared" si="2"/>
        <v>0</v>
      </c>
      <c r="H163" s="53"/>
      <c r="I163" s="50"/>
    </row>
    <row r="164" spans="1:9" ht="25.5">
      <c r="A164" s="49"/>
      <c r="B164" s="48"/>
      <c r="C164" s="49" t="s">
        <v>203</v>
      </c>
      <c r="D164" s="49"/>
      <c r="E164" s="50"/>
      <c r="F164" s="65"/>
      <c r="G164" s="52">
        <f t="shared" si="2"/>
        <v>0</v>
      </c>
      <c r="H164" s="53"/>
      <c r="I164" s="50"/>
    </row>
    <row r="165" spans="2:9" ht="12.75">
      <c r="B165" s="54"/>
      <c r="C165" s="56" t="s">
        <v>204</v>
      </c>
      <c r="D165" s="56"/>
      <c r="E165" s="57">
        <v>1</v>
      </c>
      <c r="F165" s="63"/>
      <c r="G165" s="52">
        <f t="shared" si="2"/>
        <v>0</v>
      </c>
      <c r="H165" s="60"/>
      <c r="I165" s="57"/>
    </row>
    <row r="166" spans="2:9" ht="12.75">
      <c r="B166" s="42" t="s">
        <v>205</v>
      </c>
      <c r="C166" s="74" t="s">
        <v>206</v>
      </c>
      <c r="D166" s="44"/>
      <c r="E166" s="41"/>
      <c r="F166" s="61"/>
      <c r="G166" s="40">
        <f t="shared" si="2"/>
        <v>0</v>
      </c>
      <c r="H166" s="62"/>
      <c r="I166" s="41"/>
    </row>
    <row r="167" spans="1:9" ht="12.75">
      <c r="A167" s="49"/>
      <c r="B167" s="48"/>
      <c r="C167" s="49" t="s">
        <v>199</v>
      </c>
      <c r="D167" s="49"/>
      <c r="E167" s="50"/>
      <c r="F167" s="65"/>
      <c r="G167" s="52">
        <f t="shared" si="2"/>
        <v>0</v>
      </c>
      <c r="H167" s="53"/>
      <c r="I167" s="50"/>
    </row>
    <row r="168" spans="2:9" ht="25.5">
      <c r="B168" s="48"/>
      <c r="C168" s="49" t="s">
        <v>200</v>
      </c>
      <c r="D168" s="49"/>
      <c r="E168" s="50"/>
      <c r="F168" s="65"/>
      <c r="G168" s="52">
        <f t="shared" si="2"/>
        <v>0</v>
      </c>
      <c r="H168" s="53"/>
      <c r="I168" s="50"/>
    </row>
    <row r="169" spans="1:9" s="4" customFormat="1" ht="38.25">
      <c r="A169" s="30"/>
      <c r="B169" s="68"/>
      <c r="C169" s="49" t="s">
        <v>207</v>
      </c>
      <c r="D169" s="49"/>
      <c r="E169" s="50"/>
      <c r="F169" s="77"/>
      <c r="G169" s="52">
        <f t="shared" si="2"/>
        <v>0</v>
      </c>
      <c r="H169" s="70"/>
      <c r="I169" s="71"/>
    </row>
    <row r="170" spans="1:9" ht="38.25">
      <c r="A170" s="49"/>
      <c r="B170" s="48"/>
      <c r="C170" s="49" t="s">
        <v>208</v>
      </c>
      <c r="D170" s="49"/>
      <c r="E170" s="50"/>
      <c r="F170" s="65"/>
      <c r="G170" s="52">
        <f t="shared" si="2"/>
        <v>0</v>
      </c>
      <c r="H170" s="53"/>
      <c r="I170" s="50"/>
    </row>
    <row r="171" spans="2:9" ht="12.75">
      <c r="B171" s="48"/>
      <c r="C171" s="49" t="s">
        <v>204</v>
      </c>
      <c r="D171" s="49"/>
      <c r="E171" s="50"/>
      <c r="F171" s="65"/>
      <c r="G171" s="52">
        <f t="shared" si="2"/>
        <v>0</v>
      </c>
      <c r="H171" s="53"/>
      <c r="I171" s="50"/>
    </row>
    <row r="172" spans="2:9" ht="25.5">
      <c r="B172" s="48"/>
      <c r="C172" s="49" t="s">
        <v>209</v>
      </c>
      <c r="D172" s="49"/>
      <c r="E172" s="50"/>
      <c r="F172" s="65"/>
      <c r="G172" s="52">
        <f t="shared" si="2"/>
        <v>0</v>
      </c>
      <c r="H172" s="53"/>
      <c r="I172" s="50"/>
    </row>
    <row r="173" spans="1:9" s="4" customFormat="1" ht="12.75">
      <c r="A173" s="30"/>
      <c r="B173" s="81"/>
      <c r="C173" s="56" t="s">
        <v>210</v>
      </c>
      <c r="D173" s="56"/>
      <c r="E173" s="57">
        <v>1</v>
      </c>
      <c r="F173" s="82"/>
      <c r="G173" s="59">
        <f t="shared" si="2"/>
        <v>0</v>
      </c>
      <c r="H173" s="83"/>
      <c r="I173" s="84"/>
    </row>
    <row r="174" spans="1:9" ht="12.75">
      <c r="A174" s="49"/>
      <c r="B174" s="42" t="s">
        <v>211</v>
      </c>
      <c r="C174" s="74" t="s">
        <v>212</v>
      </c>
      <c r="D174" s="44"/>
      <c r="E174" s="41"/>
      <c r="F174" s="61"/>
      <c r="G174" s="52">
        <f t="shared" si="2"/>
        <v>0</v>
      </c>
      <c r="H174" s="62"/>
      <c r="I174" s="41"/>
    </row>
    <row r="175" spans="1:9" ht="12.75">
      <c r="A175" s="49"/>
      <c r="B175" s="48"/>
      <c r="C175" s="49" t="s">
        <v>213</v>
      </c>
      <c r="D175" s="49"/>
      <c r="E175" s="50"/>
      <c r="F175" s="65"/>
      <c r="G175" s="52">
        <f t="shared" si="2"/>
        <v>0</v>
      </c>
      <c r="H175" s="53"/>
      <c r="I175" s="50"/>
    </row>
    <row r="176" spans="1:9" ht="38.25">
      <c r="A176" s="49"/>
      <c r="B176" s="48"/>
      <c r="C176" s="49" t="s">
        <v>214</v>
      </c>
      <c r="D176" s="49"/>
      <c r="E176" s="50"/>
      <c r="F176" s="65"/>
      <c r="G176" s="52">
        <f t="shared" si="2"/>
        <v>0</v>
      </c>
      <c r="H176" s="53"/>
      <c r="I176" s="50"/>
    </row>
    <row r="177" spans="2:9" ht="12.75">
      <c r="B177" s="48"/>
      <c r="C177" s="49" t="s">
        <v>204</v>
      </c>
      <c r="D177" s="49"/>
      <c r="E177" s="50"/>
      <c r="F177" s="65"/>
      <c r="G177" s="52">
        <f t="shared" si="2"/>
        <v>0</v>
      </c>
      <c r="H177" s="53"/>
      <c r="I177" s="50"/>
    </row>
    <row r="178" spans="2:9" ht="25.5">
      <c r="B178" s="48"/>
      <c r="C178" s="49" t="s">
        <v>215</v>
      </c>
      <c r="D178" s="49"/>
      <c r="E178" s="50"/>
      <c r="F178" s="65"/>
      <c r="G178" s="52">
        <f t="shared" si="2"/>
        <v>0</v>
      </c>
      <c r="H178" s="53"/>
      <c r="I178" s="50"/>
    </row>
    <row r="179" spans="1:9" s="1" customFormat="1" ht="12.75">
      <c r="A179" s="49"/>
      <c r="B179" s="54"/>
      <c r="C179" s="56" t="s">
        <v>210</v>
      </c>
      <c r="D179" s="56"/>
      <c r="E179" s="57">
        <v>2</v>
      </c>
      <c r="F179" s="63"/>
      <c r="G179" s="52">
        <f t="shared" si="2"/>
        <v>0</v>
      </c>
      <c r="H179" s="60"/>
      <c r="I179" s="57"/>
    </row>
    <row r="180" spans="1:9" s="1" customFormat="1" ht="12.75">
      <c r="A180" s="49"/>
      <c r="B180" s="42" t="s">
        <v>216</v>
      </c>
      <c r="C180" s="74" t="s">
        <v>217</v>
      </c>
      <c r="D180" s="44"/>
      <c r="E180" s="41"/>
      <c r="F180" s="61"/>
      <c r="G180" s="40">
        <f t="shared" si="2"/>
        <v>0</v>
      </c>
      <c r="H180" s="62"/>
      <c r="I180" s="41"/>
    </row>
    <row r="181" spans="1:9" s="1" customFormat="1" ht="38.25">
      <c r="A181" s="49"/>
      <c r="B181" s="48"/>
      <c r="C181" s="64" t="s">
        <v>218</v>
      </c>
      <c r="D181" s="49"/>
      <c r="E181" s="50"/>
      <c r="F181" s="65"/>
      <c r="G181" s="52">
        <f t="shared" si="2"/>
        <v>0</v>
      </c>
      <c r="H181" s="53"/>
      <c r="I181" s="50"/>
    </row>
    <row r="182" spans="1:9" s="1" customFormat="1" ht="12.75">
      <c r="A182" s="49"/>
      <c r="B182" s="48"/>
      <c r="C182" s="64" t="s">
        <v>219</v>
      </c>
      <c r="D182" s="49"/>
      <c r="E182" s="50"/>
      <c r="F182" s="65"/>
      <c r="G182" s="52">
        <f t="shared" si="2"/>
        <v>0</v>
      </c>
      <c r="H182" s="53"/>
      <c r="I182" s="50"/>
    </row>
    <row r="183" spans="1:9" s="1" customFormat="1" ht="12.75">
      <c r="A183" s="24"/>
      <c r="B183" s="48"/>
      <c r="C183" s="64" t="s">
        <v>220</v>
      </c>
      <c r="D183" s="49"/>
      <c r="E183" s="50"/>
      <c r="F183" s="65"/>
      <c r="G183" s="52">
        <f t="shared" si="2"/>
        <v>0</v>
      </c>
      <c r="H183" s="53"/>
      <c r="I183" s="50"/>
    </row>
    <row r="184" spans="1:9" s="1" customFormat="1" ht="12.75">
      <c r="A184" s="49"/>
      <c r="B184" s="48"/>
      <c r="C184" s="64" t="s">
        <v>221</v>
      </c>
      <c r="D184" s="49"/>
      <c r="E184" s="50"/>
      <c r="F184" s="65"/>
      <c r="G184" s="52">
        <f t="shared" si="2"/>
        <v>0</v>
      </c>
      <c r="H184" s="53"/>
      <c r="I184" s="50"/>
    </row>
    <row r="185" spans="1:9" s="1" customFormat="1" ht="12.75">
      <c r="A185" s="49"/>
      <c r="B185" s="48"/>
      <c r="C185" s="64" t="s">
        <v>222</v>
      </c>
      <c r="D185" s="49"/>
      <c r="E185" s="50"/>
      <c r="F185" s="65"/>
      <c r="G185" s="52">
        <f t="shared" si="2"/>
        <v>0</v>
      </c>
      <c r="H185" s="53"/>
      <c r="I185" s="50"/>
    </row>
    <row r="186" spans="1:9" s="1" customFormat="1" ht="25.5">
      <c r="A186" s="24"/>
      <c r="B186" s="48"/>
      <c r="C186" s="64" t="s">
        <v>223</v>
      </c>
      <c r="D186" s="49"/>
      <c r="E186" s="50"/>
      <c r="F186" s="65"/>
      <c r="G186" s="52">
        <f t="shared" si="2"/>
        <v>0</v>
      </c>
      <c r="H186" s="53"/>
      <c r="I186" s="50"/>
    </row>
    <row r="187" spans="1:9" s="1" customFormat="1" ht="25.5">
      <c r="A187" s="49"/>
      <c r="B187" s="48"/>
      <c r="C187" s="64" t="s">
        <v>224</v>
      </c>
      <c r="D187" s="49"/>
      <c r="E187" s="50"/>
      <c r="F187" s="65"/>
      <c r="G187" s="52">
        <f t="shared" si="2"/>
        <v>0</v>
      </c>
      <c r="H187" s="53"/>
      <c r="I187" s="50"/>
    </row>
    <row r="188" spans="1:9" s="1" customFormat="1" ht="12.75">
      <c r="A188" s="49"/>
      <c r="B188" s="48"/>
      <c r="C188" s="64" t="s">
        <v>225</v>
      </c>
      <c r="D188" s="49"/>
      <c r="E188" s="50"/>
      <c r="F188" s="65"/>
      <c r="G188" s="52">
        <f t="shared" si="2"/>
        <v>0</v>
      </c>
      <c r="H188" s="53"/>
      <c r="I188" s="50"/>
    </row>
    <row r="189" spans="1:9" s="1" customFormat="1" ht="12.75">
      <c r="A189" s="24"/>
      <c r="B189" s="48"/>
      <c r="C189" s="64" t="s">
        <v>226</v>
      </c>
      <c r="D189" s="49"/>
      <c r="E189" s="50"/>
      <c r="F189" s="65"/>
      <c r="G189" s="52">
        <f t="shared" si="2"/>
        <v>0</v>
      </c>
      <c r="H189" s="53"/>
      <c r="I189" s="50"/>
    </row>
    <row r="190" spans="1:9" s="1" customFormat="1" ht="12.75">
      <c r="A190" s="49"/>
      <c r="B190" s="48"/>
      <c r="C190" s="64" t="s">
        <v>227</v>
      </c>
      <c r="D190" s="49"/>
      <c r="E190" s="50"/>
      <c r="F190" s="65"/>
      <c r="G190" s="52">
        <f t="shared" si="2"/>
        <v>0</v>
      </c>
      <c r="H190" s="53"/>
      <c r="I190" s="50"/>
    </row>
    <row r="191" spans="1:9" s="1" customFormat="1" ht="12.75">
      <c r="A191" s="49"/>
      <c r="B191" s="48"/>
      <c r="C191" s="64" t="s">
        <v>228</v>
      </c>
      <c r="D191" s="49"/>
      <c r="E191" s="50"/>
      <c r="F191" s="65"/>
      <c r="G191" s="52">
        <f t="shared" si="2"/>
        <v>0</v>
      </c>
      <c r="H191" s="53"/>
      <c r="I191" s="50"/>
    </row>
    <row r="192" spans="1:9" s="1" customFormat="1" ht="76.5">
      <c r="A192" s="49"/>
      <c r="B192" s="48"/>
      <c r="C192" s="64" t="s">
        <v>229</v>
      </c>
      <c r="D192" s="49"/>
      <c r="E192" s="50">
        <v>1</v>
      </c>
      <c r="F192" s="65"/>
      <c r="G192" s="52">
        <f t="shared" si="2"/>
        <v>0</v>
      </c>
      <c r="H192" s="53"/>
      <c r="I192" s="50"/>
    </row>
    <row r="193" spans="1:9" s="1" customFormat="1" ht="25.5">
      <c r="A193" s="24"/>
      <c r="B193" s="54"/>
      <c r="C193" s="73" t="s">
        <v>230</v>
      </c>
      <c r="D193" s="56"/>
      <c r="E193" s="57"/>
      <c r="F193" s="63"/>
      <c r="G193" s="59">
        <f t="shared" si="2"/>
        <v>0</v>
      </c>
      <c r="H193" s="60"/>
      <c r="I193" s="57"/>
    </row>
    <row r="194" spans="1:9" s="1" customFormat="1" ht="12.75">
      <c r="A194" s="24"/>
      <c r="B194" s="42" t="s">
        <v>231</v>
      </c>
      <c r="C194" s="74" t="s">
        <v>232</v>
      </c>
      <c r="D194" s="44"/>
      <c r="E194" s="41"/>
      <c r="F194" s="61"/>
      <c r="G194" s="52">
        <f t="shared" si="2"/>
        <v>0</v>
      </c>
      <c r="H194" s="62"/>
      <c r="I194" s="41"/>
    </row>
    <row r="195" spans="1:9" s="1" customFormat="1" ht="12.75">
      <c r="A195" s="49"/>
      <c r="B195" s="48"/>
      <c r="C195" s="49" t="s">
        <v>233</v>
      </c>
      <c r="D195" s="49"/>
      <c r="E195" s="50"/>
      <c r="F195" s="65"/>
      <c r="G195" s="52">
        <f t="shared" si="2"/>
        <v>0</v>
      </c>
      <c r="H195" s="53"/>
      <c r="I195" s="50"/>
    </row>
    <row r="196" spans="2:9" ht="12.75">
      <c r="B196" s="48"/>
      <c r="C196" s="49" t="s">
        <v>234</v>
      </c>
      <c r="D196" s="49"/>
      <c r="E196" s="50"/>
      <c r="F196" s="65"/>
      <c r="G196" s="52">
        <f aca="true" t="shared" si="3" ref="G196:G235">E196*F196</f>
        <v>0</v>
      </c>
      <c r="H196" s="53"/>
      <c r="I196" s="50"/>
    </row>
    <row r="197" spans="1:9" ht="38.25">
      <c r="A197" s="49"/>
      <c r="B197" s="48"/>
      <c r="C197" s="49" t="s">
        <v>235</v>
      </c>
      <c r="D197" s="49"/>
      <c r="E197" s="50"/>
      <c r="F197" s="65"/>
      <c r="G197" s="52">
        <f t="shared" si="3"/>
        <v>0</v>
      </c>
      <c r="H197" s="53"/>
      <c r="I197" s="50"/>
    </row>
    <row r="198" spans="1:9" ht="38.25">
      <c r="A198" s="49"/>
      <c r="B198" s="48"/>
      <c r="C198" s="49" t="s">
        <v>236</v>
      </c>
      <c r="D198" s="49"/>
      <c r="E198" s="50">
        <v>1</v>
      </c>
      <c r="F198" s="65"/>
      <c r="G198" s="52">
        <f t="shared" si="3"/>
        <v>0</v>
      </c>
      <c r="H198" s="53"/>
      <c r="I198" s="50"/>
    </row>
    <row r="199" spans="1:9" ht="12.75">
      <c r="A199" s="49"/>
      <c r="B199" s="48"/>
      <c r="C199" s="79" t="s">
        <v>237</v>
      </c>
      <c r="D199" s="49"/>
      <c r="E199" s="50"/>
      <c r="F199" s="65"/>
      <c r="G199" s="52">
        <f t="shared" si="3"/>
        <v>0</v>
      </c>
      <c r="H199" s="53"/>
      <c r="I199" s="50"/>
    </row>
    <row r="200" spans="1:9" ht="12.75">
      <c r="A200" s="49"/>
      <c r="B200" s="42" t="s">
        <v>238</v>
      </c>
      <c r="C200" s="74" t="s">
        <v>183</v>
      </c>
      <c r="D200" s="44"/>
      <c r="E200" s="41"/>
      <c r="F200" s="61"/>
      <c r="G200" s="40">
        <f t="shared" si="3"/>
        <v>0</v>
      </c>
      <c r="H200" s="62"/>
      <c r="I200" s="41"/>
    </row>
    <row r="201" spans="1:9" ht="25.5">
      <c r="A201" s="49"/>
      <c r="B201" s="48"/>
      <c r="C201" s="49" t="s">
        <v>239</v>
      </c>
      <c r="D201" s="49"/>
      <c r="E201" s="50"/>
      <c r="F201" s="65"/>
      <c r="G201" s="52">
        <f t="shared" si="3"/>
        <v>0</v>
      </c>
      <c r="H201" s="53"/>
      <c r="I201" s="50"/>
    </row>
    <row r="202" spans="1:9" ht="25.5">
      <c r="A202" s="49"/>
      <c r="B202" s="48"/>
      <c r="C202" s="49" t="s">
        <v>240</v>
      </c>
      <c r="D202" s="49"/>
      <c r="E202" s="50"/>
      <c r="F202" s="65"/>
      <c r="G202" s="52">
        <f t="shared" si="3"/>
        <v>0</v>
      </c>
      <c r="H202" s="53"/>
      <c r="I202" s="50"/>
    </row>
    <row r="203" spans="1:9" ht="12.75">
      <c r="A203" s="49"/>
      <c r="B203" s="48"/>
      <c r="C203" s="49" t="s">
        <v>241</v>
      </c>
      <c r="D203" s="49"/>
      <c r="E203" s="50"/>
      <c r="F203" s="65"/>
      <c r="G203" s="52">
        <f t="shared" si="3"/>
        <v>0</v>
      </c>
      <c r="H203" s="53"/>
      <c r="I203" s="50"/>
    </row>
    <row r="204" spans="2:9" ht="25.5">
      <c r="B204" s="54"/>
      <c r="C204" s="56" t="s">
        <v>242</v>
      </c>
      <c r="D204" s="56"/>
      <c r="E204" s="57">
        <v>4</v>
      </c>
      <c r="F204" s="63"/>
      <c r="G204" s="59">
        <f t="shared" si="3"/>
        <v>0</v>
      </c>
      <c r="H204" s="60"/>
      <c r="I204" s="57"/>
    </row>
    <row r="205" spans="2:9" ht="12.75">
      <c r="B205" s="42" t="s">
        <v>243</v>
      </c>
      <c r="C205" s="74" t="s">
        <v>244</v>
      </c>
      <c r="D205" s="44"/>
      <c r="E205" s="41"/>
      <c r="F205" s="61"/>
      <c r="G205" s="52">
        <f t="shared" si="3"/>
        <v>0</v>
      </c>
      <c r="H205" s="62"/>
      <c r="I205" s="41"/>
    </row>
    <row r="206" spans="1:9" ht="25.5">
      <c r="A206" s="49"/>
      <c r="B206" s="48"/>
      <c r="C206" s="49" t="s">
        <v>240</v>
      </c>
      <c r="D206" s="49"/>
      <c r="E206" s="50"/>
      <c r="F206" s="65"/>
      <c r="G206" s="52">
        <f t="shared" si="3"/>
        <v>0</v>
      </c>
      <c r="H206" s="53"/>
      <c r="I206" s="50"/>
    </row>
    <row r="207" spans="1:9" ht="25.5">
      <c r="A207" s="49"/>
      <c r="B207" s="48"/>
      <c r="C207" s="49" t="s">
        <v>245</v>
      </c>
      <c r="D207" s="49"/>
      <c r="E207" s="50"/>
      <c r="F207" s="65"/>
      <c r="G207" s="52">
        <f t="shared" si="3"/>
        <v>0</v>
      </c>
      <c r="H207" s="53"/>
      <c r="I207" s="50"/>
    </row>
    <row r="208" spans="2:9" ht="25.5">
      <c r="B208" s="54"/>
      <c r="C208" s="56" t="s">
        <v>246</v>
      </c>
      <c r="D208" s="56"/>
      <c r="E208" s="57">
        <v>4</v>
      </c>
      <c r="F208" s="63"/>
      <c r="G208" s="52">
        <f t="shared" si="3"/>
        <v>0</v>
      </c>
      <c r="H208" s="60"/>
      <c r="I208" s="57"/>
    </row>
    <row r="209" spans="1:9" ht="12.75">
      <c r="A209" s="49"/>
      <c r="B209" s="42" t="s">
        <v>247</v>
      </c>
      <c r="C209" s="74" t="s">
        <v>248</v>
      </c>
      <c r="D209" s="44"/>
      <c r="E209" s="41"/>
      <c r="F209" s="61"/>
      <c r="G209" s="40">
        <f t="shared" si="3"/>
        <v>0</v>
      </c>
      <c r="H209" s="62"/>
      <c r="I209" s="41"/>
    </row>
    <row r="210" spans="2:9" ht="25.5" customHeight="1">
      <c r="B210" s="48"/>
      <c r="C210" s="49" t="s">
        <v>249</v>
      </c>
      <c r="D210" s="49"/>
      <c r="E210" s="50"/>
      <c r="F210" s="65"/>
      <c r="G210" s="52">
        <f t="shared" si="3"/>
        <v>0</v>
      </c>
      <c r="H210" s="53"/>
      <c r="I210" s="50"/>
    </row>
    <row r="211" spans="1:9" ht="25.5" customHeight="1">
      <c r="A211" s="49"/>
      <c r="B211" s="48"/>
      <c r="C211" s="49" t="s">
        <v>250</v>
      </c>
      <c r="D211" s="49"/>
      <c r="E211" s="50"/>
      <c r="F211" s="65"/>
      <c r="G211" s="52">
        <f t="shared" si="3"/>
        <v>0</v>
      </c>
      <c r="H211" s="53"/>
      <c r="I211" s="50"/>
    </row>
    <row r="212" spans="2:9" ht="38.25">
      <c r="B212" s="48"/>
      <c r="C212" s="49" t="s">
        <v>251</v>
      </c>
      <c r="D212" s="49"/>
      <c r="E212" s="50"/>
      <c r="F212" s="65"/>
      <c r="G212" s="52">
        <f t="shared" si="3"/>
        <v>0</v>
      </c>
      <c r="H212" s="53"/>
      <c r="I212" s="50"/>
    </row>
    <row r="213" spans="1:9" ht="25.5">
      <c r="A213" s="49"/>
      <c r="B213" s="54"/>
      <c r="C213" s="56" t="s">
        <v>252</v>
      </c>
      <c r="D213" s="56"/>
      <c r="E213" s="57">
        <v>1</v>
      </c>
      <c r="F213" s="63"/>
      <c r="G213" s="59">
        <f t="shared" si="3"/>
        <v>0</v>
      </c>
      <c r="H213" s="60"/>
      <c r="I213" s="57"/>
    </row>
    <row r="214" spans="2:9" ht="12.75">
      <c r="B214" s="42" t="s">
        <v>253</v>
      </c>
      <c r="C214" s="74" t="s">
        <v>254</v>
      </c>
      <c r="D214" s="44"/>
      <c r="E214" s="41"/>
      <c r="F214" s="61"/>
      <c r="G214" s="52">
        <f t="shared" si="3"/>
        <v>0</v>
      </c>
      <c r="H214" s="62"/>
      <c r="I214" s="41"/>
    </row>
    <row r="215" spans="1:9" ht="38.25">
      <c r="A215" s="49"/>
      <c r="B215" s="48"/>
      <c r="C215" s="49" t="s">
        <v>255</v>
      </c>
      <c r="D215" s="49"/>
      <c r="E215" s="50">
        <v>10</v>
      </c>
      <c r="F215" s="65"/>
      <c r="G215" s="52">
        <f t="shared" si="3"/>
        <v>0</v>
      </c>
      <c r="H215" s="53"/>
      <c r="I215" s="50"/>
    </row>
    <row r="216" spans="1:9" ht="38.25">
      <c r="A216" s="49"/>
      <c r="B216" s="48"/>
      <c r="C216" s="49" t="s">
        <v>256</v>
      </c>
      <c r="D216" s="49"/>
      <c r="E216" s="50">
        <v>30</v>
      </c>
      <c r="F216" s="65"/>
      <c r="G216" s="52">
        <f t="shared" si="3"/>
        <v>0</v>
      </c>
      <c r="H216" s="53"/>
      <c r="I216" s="50"/>
    </row>
    <row r="217" spans="2:9" ht="38.25">
      <c r="B217" s="48"/>
      <c r="C217" s="49" t="s">
        <v>257</v>
      </c>
      <c r="D217" s="49"/>
      <c r="E217" s="50">
        <v>10</v>
      </c>
      <c r="F217" s="65"/>
      <c r="G217" s="52">
        <f t="shared" si="3"/>
        <v>0</v>
      </c>
      <c r="H217" s="53"/>
      <c r="I217" s="50"/>
    </row>
    <row r="218" spans="2:9" ht="38.25">
      <c r="B218" s="48"/>
      <c r="C218" s="49" t="s">
        <v>258</v>
      </c>
      <c r="D218" s="49"/>
      <c r="E218" s="50">
        <v>10</v>
      </c>
      <c r="F218" s="65"/>
      <c r="G218" s="52">
        <f t="shared" si="3"/>
        <v>0</v>
      </c>
      <c r="H218" s="53"/>
      <c r="I218" s="50"/>
    </row>
    <row r="219" spans="1:9" s="4" customFormat="1" ht="38.25">
      <c r="A219" s="30"/>
      <c r="B219" s="68"/>
      <c r="C219" s="49" t="s">
        <v>259</v>
      </c>
      <c r="D219" s="49"/>
      <c r="E219" s="50">
        <v>10</v>
      </c>
      <c r="F219" s="77"/>
      <c r="G219" s="52">
        <f t="shared" si="3"/>
        <v>0</v>
      </c>
      <c r="H219" s="70"/>
      <c r="I219" s="71"/>
    </row>
    <row r="220" spans="1:9" s="4" customFormat="1" ht="25.5">
      <c r="A220" s="30"/>
      <c r="B220" s="68"/>
      <c r="C220" s="49" t="s">
        <v>260</v>
      </c>
      <c r="D220" s="49"/>
      <c r="E220" s="50">
        <v>10</v>
      </c>
      <c r="F220" s="77"/>
      <c r="G220" s="52">
        <f t="shared" si="3"/>
        <v>0</v>
      </c>
      <c r="H220" s="70"/>
      <c r="I220" s="71"/>
    </row>
    <row r="221" spans="1:9" s="4" customFormat="1" ht="25.5">
      <c r="A221" s="30"/>
      <c r="B221" s="68"/>
      <c r="C221" s="49" t="s">
        <v>261</v>
      </c>
      <c r="D221" s="49"/>
      <c r="E221" s="50">
        <v>10</v>
      </c>
      <c r="F221" s="77"/>
      <c r="G221" s="52">
        <f t="shared" si="3"/>
        <v>0</v>
      </c>
      <c r="H221" s="70"/>
      <c r="I221" s="71"/>
    </row>
    <row r="222" spans="1:9" s="4" customFormat="1" ht="25.5">
      <c r="A222" s="30"/>
      <c r="B222" s="81"/>
      <c r="C222" s="56" t="s">
        <v>262</v>
      </c>
      <c r="D222" s="56"/>
      <c r="E222" s="57">
        <v>10</v>
      </c>
      <c r="F222" s="82"/>
      <c r="G222" s="52">
        <f t="shared" si="3"/>
        <v>0</v>
      </c>
      <c r="H222" s="83"/>
      <c r="I222" s="84"/>
    </row>
    <row r="223" spans="1:9" ht="12.75">
      <c r="A223" s="49"/>
      <c r="B223" s="42" t="s">
        <v>263</v>
      </c>
      <c r="C223" s="74" t="s">
        <v>264</v>
      </c>
      <c r="D223" s="44"/>
      <c r="E223" s="41"/>
      <c r="F223" s="61"/>
      <c r="G223" s="40">
        <f t="shared" si="3"/>
        <v>0</v>
      </c>
      <c r="H223" s="62"/>
      <c r="I223" s="41"/>
    </row>
    <row r="224" spans="1:9" ht="12.75">
      <c r="A224" s="49"/>
      <c r="B224" s="48"/>
      <c r="C224" s="49" t="s">
        <v>265</v>
      </c>
      <c r="D224" s="49"/>
      <c r="E224" s="50"/>
      <c r="F224" s="65"/>
      <c r="G224" s="52">
        <f t="shared" si="3"/>
        <v>0</v>
      </c>
      <c r="H224" s="53"/>
      <c r="I224" s="50"/>
    </row>
    <row r="225" spans="1:9" ht="12.75">
      <c r="A225" s="49"/>
      <c r="B225" s="48"/>
      <c r="C225" s="49" t="s">
        <v>266</v>
      </c>
      <c r="D225" s="49"/>
      <c r="E225" s="50"/>
      <c r="F225" s="65"/>
      <c r="G225" s="52">
        <f t="shared" si="3"/>
        <v>0</v>
      </c>
      <c r="H225" s="53"/>
      <c r="I225" s="50"/>
    </row>
    <row r="226" spans="2:9" ht="12.75">
      <c r="B226" s="48"/>
      <c r="C226" s="49" t="s">
        <v>267</v>
      </c>
      <c r="D226" s="49"/>
      <c r="E226" s="50"/>
      <c r="F226" s="65"/>
      <c r="G226" s="52">
        <f t="shared" si="3"/>
        <v>0</v>
      </c>
      <c r="H226" s="53"/>
      <c r="I226" s="50"/>
    </row>
    <row r="227" spans="1:9" ht="12.75">
      <c r="A227" s="49"/>
      <c r="B227" s="48"/>
      <c r="C227" s="49" t="s">
        <v>268</v>
      </c>
      <c r="D227" s="49"/>
      <c r="E227" s="50"/>
      <c r="F227" s="65"/>
      <c r="G227" s="52">
        <f t="shared" si="3"/>
        <v>0</v>
      </c>
      <c r="H227" s="53"/>
      <c r="I227" s="50"/>
    </row>
    <row r="228" spans="1:9" ht="25.5">
      <c r="A228" s="49"/>
      <c r="B228" s="54"/>
      <c r="C228" s="56" t="s">
        <v>269</v>
      </c>
      <c r="D228" s="56"/>
      <c r="E228" s="57">
        <v>1</v>
      </c>
      <c r="F228" s="63"/>
      <c r="G228" s="59">
        <f t="shared" si="3"/>
        <v>0</v>
      </c>
      <c r="H228" s="60"/>
      <c r="I228" s="57"/>
    </row>
    <row r="229" spans="2:9" ht="12.75">
      <c r="B229" s="42" t="s">
        <v>270</v>
      </c>
      <c r="C229" s="74" t="s">
        <v>271</v>
      </c>
      <c r="D229" s="44"/>
      <c r="E229" s="41"/>
      <c r="F229" s="61"/>
      <c r="G229" s="52">
        <f t="shared" si="3"/>
        <v>0</v>
      </c>
      <c r="H229" s="62"/>
      <c r="I229" s="41"/>
    </row>
    <row r="230" spans="1:9" ht="25.5">
      <c r="A230" s="49"/>
      <c r="B230" s="48"/>
      <c r="C230" s="49" t="s">
        <v>272</v>
      </c>
      <c r="D230" s="49"/>
      <c r="E230" s="50"/>
      <c r="F230" s="65"/>
      <c r="G230" s="52">
        <f t="shared" si="3"/>
        <v>0</v>
      </c>
      <c r="H230" s="53"/>
      <c r="I230" s="50"/>
    </row>
    <row r="231" spans="1:9" s="1" customFormat="1" ht="12.75">
      <c r="A231" s="24"/>
      <c r="B231" s="48"/>
      <c r="C231" s="49" t="s">
        <v>273</v>
      </c>
      <c r="D231" s="49"/>
      <c r="E231" s="50"/>
      <c r="F231" s="65"/>
      <c r="G231" s="52">
        <f t="shared" si="3"/>
        <v>0</v>
      </c>
      <c r="H231" s="53"/>
      <c r="I231" s="50"/>
    </row>
    <row r="232" spans="1:9" s="1" customFormat="1" ht="25.5">
      <c r="A232" s="49"/>
      <c r="B232" s="48"/>
      <c r="C232" s="49" t="s">
        <v>274</v>
      </c>
      <c r="D232" s="49"/>
      <c r="E232" s="50"/>
      <c r="F232" s="65"/>
      <c r="G232" s="52">
        <f t="shared" si="3"/>
        <v>0</v>
      </c>
      <c r="H232" s="53"/>
      <c r="I232" s="50"/>
    </row>
    <row r="233" spans="1:9" s="1" customFormat="1" ht="12.75">
      <c r="A233" s="49"/>
      <c r="B233" s="48"/>
      <c r="C233" s="49" t="s">
        <v>275</v>
      </c>
      <c r="D233" s="49"/>
      <c r="E233" s="50">
        <v>6</v>
      </c>
      <c r="F233" s="65"/>
      <c r="G233" s="52">
        <f t="shared" si="3"/>
        <v>0</v>
      </c>
      <c r="H233" s="53"/>
      <c r="I233" s="50"/>
    </row>
    <row r="234" spans="1:9" s="1" customFormat="1" ht="12.75">
      <c r="A234" s="49"/>
      <c r="B234" s="42" t="s">
        <v>276</v>
      </c>
      <c r="C234" s="74" t="s">
        <v>277</v>
      </c>
      <c r="D234" s="44"/>
      <c r="E234" s="41"/>
      <c r="F234" s="61"/>
      <c r="G234" s="40">
        <f t="shared" si="3"/>
        <v>0</v>
      </c>
      <c r="H234" s="62"/>
      <c r="I234" s="41"/>
    </row>
    <row r="235" spans="1:9" s="1" customFormat="1" ht="38.25">
      <c r="A235" s="49"/>
      <c r="B235" s="54"/>
      <c r="C235" s="56" t="s">
        <v>278</v>
      </c>
      <c r="D235" s="56"/>
      <c r="E235" s="57"/>
      <c r="F235" s="63"/>
      <c r="G235" s="59">
        <f t="shared" si="3"/>
        <v>0</v>
      </c>
      <c r="H235" s="60"/>
      <c r="I235" s="57"/>
    </row>
    <row r="236" spans="1:256" s="91" customFormat="1" ht="15">
      <c r="A236" s="85"/>
      <c r="B236" s="86"/>
      <c r="C236" s="49"/>
      <c r="D236" s="24"/>
      <c r="E236" s="87"/>
      <c r="F236" s="51"/>
      <c r="G236" s="88"/>
      <c r="H236" s="89"/>
      <c r="I236" s="89"/>
      <c r="J236" s="90"/>
      <c r="IS236" s="31"/>
      <c r="IT236" s="31"/>
      <c r="IU236" s="31"/>
      <c r="IV236" s="31"/>
    </row>
    <row r="237" spans="1:10" s="13" customFormat="1" ht="16.5" customHeight="1">
      <c r="A237" s="92"/>
      <c r="B237" s="240" t="s">
        <v>279</v>
      </c>
      <c r="C237" s="240"/>
      <c r="D237" s="240"/>
      <c r="E237" s="240"/>
      <c r="F237" s="240"/>
      <c r="G237" s="93">
        <f>SUM(G4:G235)</f>
        <v>0</v>
      </c>
      <c r="H237" s="37"/>
      <c r="I237" s="37"/>
      <c r="J237" s="4"/>
    </row>
  </sheetData>
  <sheetProtection/>
  <mergeCells count="2">
    <mergeCell ref="C1:I1"/>
    <mergeCell ref="B237:F237"/>
  </mergeCells>
  <printOptions/>
  <pageMargins left="0.7874015748031497" right="0.7874015748031497" top="0.984251968503937" bottom="0.984251968503937" header="0.7874015748031497" footer="0.7874015748031497"/>
  <pageSetup horizontalDpi="300" verticalDpi="300" orientation="portrait" paperSize="9" scale="75" r:id="rId1"/>
  <headerFooter alignWithMargins="0">
    <oddHeader>&amp;L&amp;"LithographLight,Navadno"&amp;6SPINA NOVO MESTO D.O.O.&amp;R&amp;6&amp;F</oddHeader>
    <oddFooter>&amp;L&amp;"Times New Roman,Navadno"&amp;6&amp;D&amp;C&amp;6&amp;A&amp;R&amp;"Times New Roman,Navadno"&amp;8&amp;P/&amp;N</oddFooter>
  </headerFooter>
  <rowBreaks count="8" manualBreakCount="8">
    <brk id="16" max="255" man="1"/>
    <brk id="40" max="255" man="1"/>
    <brk id="75" max="255" man="1"/>
    <brk id="94" max="255" man="1"/>
    <brk id="129" max="255" man="1"/>
    <brk id="158" max="255" man="1"/>
    <brk id="183" max="255" man="1"/>
    <brk id="208" max="255" man="1"/>
  </rowBreaks>
</worksheet>
</file>

<file path=xl/worksheets/sheet4.xml><?xml version="1.0" encoding="utf-8"?>
<worksheet xmlns="http://schemas.openxmlformats.org/spreadsheetml/2006/main" xmlns:r="http://schemas.openxmlformats.org/officeDocument/2006/relationships">
  <dimension ref="A1:IV76"/>
  <sheetViews>
    <sheetView showZeros="0" view="pageBreakPreview" zoomScaleSheetLayoutView="100" zoomScalePageLayoutView="0" workbookViewId="0" topLeftCell="A61">
      <selection activeCell="F74" sqref="F74"/>
    </sheetView>
  </sheetViews>
  <sheetFormatPr defaultColWidth="8.8515625" defaultRowHeight="12.75"/>
  <cols>
    <col min="1" max="1" width="3.00390625" style="1" customWidth="1"/>
    <col min="2" max="2" width="4.57421875" style="25" customWidth="1"/>
    <col min="3" max="3" width="37.57421875" style="1" customWidth="1"/>
    <col min="4" max="4" width="9.140625" style="24" customWidth="1"/>
    <col min="5" max="5" width="13.28125" style="26" customWidth="1"/>
    <col min="6" max="6" width="13.28125" style="27" customWidth="1"/>
    <col min="7" max="7" width="13.28125" style="28" customWidth="1"/>
    <col min="8" max="9" width="13.28125" style="29" customWidth="1"/>
  </cols>
  <sheetData>
    <row r="1" spans="1:256" s="4" customFormat="1" ht="24.75" customHeight="1">
      <c r="A1" s="13"/>
      <c r="B1" s="14" t="s">
        <v>10</v>
      </c>
      <c r="C1" s="239" t="s">
        <v>280</v>
      </c>
      <c r="D1" s="239"/>
      <c r="E1" s="239"/>
      <c r="F1" s="239"/>
      <c r="G1" s="239"/>
      <c r="H1" s="239"/>
      <c r="I1" s="239"/>
      <c r="IS1"/>
      <c r="IT1"/>
      <c r="IU1"/>
      <c r="IV1"/>
    </row>
    <row r="2" spans="2:256" s="4" customFormat="1" ht="12.75">
      <c r="B2" s="32"/>
      <c r="C2" s="3"/>
      <c r="D2" s="24"/>
      <c r="E2" s="34"/>
      <c r="F2" s="35"/>
      <c r="G2" s="36"/>
      <c r="H2" s="37"/>
      <c r="I2" s="37"/>
      <c r="IS2"/>
      <c r="IT2"/>
      <c r="IU2"/>
      <c r="IV2"/>
    </row>
    <row r="3" spans="5:9" ht="25.5">
      <c r="E3" s="38" t="s">
        <v>33</v>
      </c>
      <c r="F3" s="39" t="s">
        <v>34</v>
      </c>
      <c r="G3" s="94" t="s">
        <v>35</v>
      </c>
      <c r="H3" s="41" t="s">
        <v>36</v>
      </c>
      <c r="I3" s="62" t="s">
        <v>37</v>
      </c>
    </row>
    <row r="4" spans="1:9" ht="12.75">
      <c r="A4" s="90"/>
      <c r="B4" s="42" t="s">
        <v>281</v>
      </c>
      <c r="C4" s="95" t="s">
        <v>282</v>
      </c>
      <c r="D4" s="44"/>
      <c r="E4" s="38"/>
      <c r="F4" s="39"/>
      <c r="G4" s="52">
        <f aca="true" t="shared" si="0" ref="G4:G67">E4*F4</f>
        <v>0</v>
      </c>
      <c r="H4" s="41"/>
      <c r="I4" s="62"/>
    </row>
    <row r="5" spans="2:9" ht="38.25">
      <c r="B5" s="48"/>
      <c r="C5" s="96" t="s">
        <v>283</v>
      </c>
      <c r="D5" s="49"/>
      <c r="E5" s="97"/>
      <c r="F5" s="98"/>
      <c r="G5" s="52">
        <f t="shared" si="0"/>
        <v>0</v>
      </c>
      <c r="H5" s="50"/>
      <c r="I5" s="53"/>
    </row>
    <row r="6" spans="1:9" ht="12.75">
      <c r="A6" s="90"/>
      <c r="B6" s="48"/>
      <c r="C6" s="96" t="s">
        <v>284</v>
      </c>
      <c r="D6" s="49"/>
      <c r="E6" s="97"/>
      <c r="F6" s="98"/>
      <c r="G6" s="52">
        <f t="shared" si="0"/>
        <v>0</v>
      </c>
      <c r="H6" s="50"/>
      <c r="I6" s="53"/>
    </row>
    <row r="7" spans="1:9" ht="12.75">
      <c r="A7" s="90"/>
      <c r="B7" s="48"/>
      <c r="C7" s="96" t="s">
        <v>285</v>
      </c>
      <c r="D7" s="49"/>
      <c r="E7" s="97"/>
      <c r="F7" s="98"/>
      <c r="G7" s="52">
        <f t="shared" si="0"/>
        <v>0</v>
      </c>
      <c r="H7" s="50"/>
      <c r="I7" s="53"/>
    </row>
    <row r="8" spans="1:9" s="4" customFormat="1" ht="12.75">
      <c r="A8" s="99"/>
      <c r="B8" s="68"/>
      <c r="C8" s="96" t="s">
        <v>286</v>
      </c>
      <c r="D8" s="79"/>
      <c r="E8" s="100"/>
      <c r="F8" s="101"/>
      <c r="G8" s="52">
        <f t="shared" si="0"/>
        <v>0</v>
      </c>
      <c r="H8" s="71"/>
      <c r="I8" s="70"/>
    </row>
    <row r="9" spans="2:9" ht="12.75">
      <c r="B9" s="48"/>
      <c r="C9" s="96" t="s">
        <v>287</v>
      </c>
      <c r="D9" s="49"/>
      <c r="E9" s="97"/>
      <c r="F9" s="98"/>
      <c r="G9" s="52">
        <f t="shared" si="0"/>
        <v>0</v>
      </c>
      <c r="H9" s="50"/>
      <c r="I9" s="53"/>
    </row>
    <row r="10" spans="1:9" ht="12.75">
      <c r="A10" s="90"/>
      <c r="B10" s="48"/>
      <c r="C10" s="96" t="s">
        <v>288</v>
      </c>
      <c r="D10" s="49"/>
      <c r="E10" s="97"/>
      <c r="F10" s="98"/>
      <c r="G10" s="52">
        <f t="shared" si="0"/>
        <v>0</v>
      </c>
      <c r="H10" s="50"/>
      <c r="I10" s="53"/>
    </row>
    <row r="11" spans="1:9" ht="38.25">
      <c r="A11" s="90"/>
      <c r="B11" s="48"/>
      <c r="C11" s="96" t="s">
        <v>289</v>
      </c>
      <c r="D11" s="49"/>
      <c r="E11" s="97"/>
      <c r="F11" s="98"/>
      <c r="G11" s="52">
        <f t="shared" si="0"/>
        <v>0</v>
      </c>
      <c r="H11" s="50"/>
      <c r="I11" s="53"/>
    </row>
    <row r="12" spans="1:9" s="4" customFormat="1" ht="25.5">
      <c r="A12" s="99"/>
      <c r="B12" s="68"/>
      <c r="C12" s="96" t="s">
        <v>290</v>
      </c>
      <c r="D12" s="79"/>
      <c r="E12" s="100"/>
      <c r="F12" s="101"/>
      <c r="G12" s="52">
        <f t="shared" si="0"/>
        <v>0</v>
      </c>
      <c r="H12" s="71"/>
      <c r="I12" s="70"/>
    </row>
    <row r="13" spans="2:9" ht="12.75">
      <c r="B13" s="48"/>
      <c r="C13" s="96" t="s">
        <v>291</v>
      </c>
      <c r="D13" s="49"/>
      <c r="E13" s="97"/>
      <c r="F13" s="98"/>
      <c r="G13" s="52">
        <f t="shared" si="0"/>
        <v>0</v>
      </c>
      <c r="H13" s="50"/>
      <c r="I13" s="53"/>
    </row>
    <row r="14" spans="2:9" ht="25.5">
      <c r="B14" s="48"/>
      <c r="C14" s="96" t="s">
        <v>292</v>
      </c>
      <c r="D14" s="49"/>
      <c r="E14" s="97"/>
      <c r="F14" s="98"/>
      <c r="G14" s="52">
        <f t="shared" si="0"/>
        <v>0</v>
      </c>
      <c r="H14" s="50"/>
      <c r="I14" s="53"/>
    </row>
    <row r="15" spans="1:9" ht="25.5">
      <c r="A15" s="90"/>
      <c r="B15" s="48"/>
      <c r="C15" s="96" t="s">
        <v>293</v>
      </c>
      <c r="D15" s="49"/>
      <c r="E15" s="97"/>
      <c r="F15" s="98"/>
      <c r="G15" s="52">
        <f t="shared" si="0"/>
        <v>0</v>
      </c>
      <c r="H15" s="50"/>
      <c r="I15" s="53"/>
    </row>
    <row r="16" spans="1:9" s="1" customFormat="1" ht="12.75">
      <c r="A16" s="90"/>
      <c r="B16" s="48"/>
      <c r="C16" s="96" t="s">
        <v>294</v>
      </c>
      <c r="D16" s="49"/>
      <c r="E16" s="97"/>
      <c r="F16" s="98"/>
      <c r="G16" s="52">
        <f t="shared" si="0"/>
        <v>0</v>
      </c>
      <c r="H16" s="50"/>
      <c r="I16" s="53"/>
    </row>
    <row r="17" spans="2:9" ht="25.5">
      <c r="B17" s="48"/>
      <c r="C17" s="96" t="s">
        <v>295</v>
      </c>
      <c r="D17" s="49"/>
      <c r="E17" s="97"/>
      <c r="F17" s="98"/>
      <c r="G17" s="52">
        <f t="shared" si="0"/>
        <v>0</v>
      </c>
      <c r="H17" s="50"/>
      <c r="I17" s="53"/>
    </row>
    <row r="18" spans="2:9" ht="25.5">
      <c r="B18" s="48"/>
      <c r="C18" s="96" t="s">
        <v>296</v>
      </c>
      <c r="D18" s="49"/>
      <c r="E18" s="97">
        <v>8</v>
      </c>
      <c r="F18" s="98"/>
      <c r="G18" s="52">
        <f t="shared" si="0"/>
        <v>0</v>
      </c>
      <c r="H18" s="50"/>
      <c r="I18" s="53"/>
    </row>
    <row r="19" spans="2:9" ht="25.5">
      <c r="B19" s="54"/>
      <c r="C19" s="102" t="s">
        <v>297</v>
      </c>
      <c r="D19" s="56"/>
      <c r="E19" s="103"/>
      <c r="F19" s="104"/>
      <c r="G19" s="52">
        <f t="shared" si="0"/>
        <v>0</v>
      </c>
      <c r="H19" s="57"/>
      <c r="I19" s="60"/>
    </row>
    <row r="20" spans="1:9" s="1" customFormat="1" ht="12.75">
      <c r="A20" s="90"/>
      <c r="B20" s="42" t="s">
        <v>298</v>
      </c>
      <c r="C20" s="95" t="s">
        <v>299</v>
      </c>
      <c r="D20" s="44"/>
      <c r="E20" s="38"/>
      <c r="F20" s="39"/>
      <c r="G20" s="40">
        <f t="shared" si="0"/>
        <v>0</v>
      </c>
      <c r="H20" s="41"/>
      <c r="I20" s="62"/>
    </row>
    <row r="21" spans="2:9" ht="12.75">
      <c r="B21" s="48"/>
      <c r="C21" s="96" t="s">
        <v>300</v>
      </c>
      <c r="D21" s="49"/>
      <c r="E21" s="97"/>
      <c r="F21" s="98"/>
      <c r="G21" s="52">
        <f t="shared" si="0"/>
        <v>0</v>
      </c>
      <c r="H21" s="50"/>
      <c r="I21" s="53"/>
    </row>
    <row r="22" spans="1:9" ht="25.5">
      <c r="A22" s="90"/>
      <c r="B22" s="48"/>
      <c r="C22" s="96" t="s">
        <v>301</v>
      </c>
      <c r="D22" s="49"/>
      <c r="E22" s="97"/>
      <c r="F22" s="98"/>
      <c r="G22" s="52">
        <f t="shared" si="0"/>
        <v>0</v>
      </c>
      <c r="H22" s="50"/>
      <c r="I22" s="53"/>
    </row>
    <row r="23" spans="2:9" ht="12.75">
      <c r="B23" s="48"/>
      <c r="C23" s="96" t="s">
        <v>302</v>
      </c>
      <c r="D23" s="49"/>
      <c r="E23" s="97"/>
      <c r="F23" s="98"/>
      <c r="G23" s="52">
        <f t="shared" si="0"/>
        <v>0</v>
      </c>
      <c r="H23" s="50"/>
      <c r="I23" s="53"/>
    </row>
    <row r="24" spans="2:9" ht="12.75">
      <c r="B24" s="48"/>
      <c r="C24" s="96" t="s">
        <v>303</v>
      </c>
      <c r="D24" s="49"/>
      <c r="E24" s="97"/>
      <c r="F24" s="98"/>
      <c r="G24" s="52">
        <f t="shared" si="0"/>
        <v>0</v>
      </c>
      <c r="H24" s="50"/>
      <c r="I24" s="53"/>
    </row>
    <row r="25" spans="1:9" ht="25.5">
      <c r="A25" s="90"/>
      <c r="B25" s="48"/>
      <c r="C25" s="96" t="s">
        <v>304</v>
      </c>
      <c r="D25" s="49"/>
      <c r="E25" s="97"/>
      <c r="F25" s="98"/>
      <c r="G25" s="52">
        <f t="shared" si="0"/>
        <v>0</v>
      </c>
      <c r="H25" s="50"/>
      <c r="I25" s="53"/>
    </row>
    <row r="26" spans="2:9" ht="12.75">
      <c r="B26" s="48"/>
      <c r="C26" s="96" t="s">
        <v>305</v>
      </c>
      <c r="D26" s="49"/>
      <c r="E26" s="97"/>
      <c r="F26" s="98"/>
      <c r="G26" s="52">
        <f t="shared" si="0"/>
        <v>0</v>
      </c>
      <c r="H26" s="50"/>
      <c r="I26" s="53"/>
    </row>
    <row r="27" spans="2:9" ht="12.75">
      <c r="B27" s="48"/>
      <c r="C27" s="96" t="s">
        <v>306</v>
      </c>
      <c r="D27" s="49"/>
      <c r="E27" s="97"/>
      <c r="F27" s="98"/>
      <c r="G27" s="52">
        <f t="shared" si="0"/>
        <v>0</v>
      </c>
      <c r="H27" s="50"/>
      <c r="I27" s="53"/>
    </row>
    <row r="28" spans="2:9" ht="12.75">
      <c r="B28" s="48"/>
      <c r="C28" s="96" t="s">
        <v>307</v>
      </c>
      <c r="D28" s="49"/>
      <c r="E28" s="97">
        <v>20</v>
      </c>
      <c r="F28" s="98"/>
      <c r="G28" s="52">
        <f t="shared" si="0"/>
        <v>0</v>
      </c>
      <c r="H28" s="50"/>
      <c r="I28" s="53"/>
    </row>
    <row r="29" spans="2:9" ht="25.5">
      <c r="B29" s="54"/>
      <c r="C29" s="102" t="s">
        <v>308</v>
      </c>
      <c r="D29" s="56"/>
      <c r="E29" s="103"/>
      <c r="F29" s="104"/>
      <c r="G29" s="59">
        <f t="shared" si="0"/>
        <v>0</v>
      </c>
      <c r="H29" s="57"/>
      <c r="I29" s="60"/>
    </row>
    <row r="30" spans="2:9" ht="12.75">
      <c r="B30" s="42" t="s">
        <v>309</v>
      </c>
      <c r="C30" s="95" t="s">
        <v>310</v>
      </c>
      <c r="D30" s="44"/>
      <c r="E30" s="38"/>
      <c r="F30" s="39"/>
      <c r="G30" s="52">
        <f t="shared" si="0"/>
        <v>0</v>
      </c>
      <c r="H30" s="41"/>
      <c r="I30" s="62"/>
    </row>
    <row r="31" spans="1:9" ht="76.5">
      <c r="A31" s="90"/>
      <c r="B31" s="48"/>
      <c r="C31" s="105" t="s">
        <v>311</v>
      </c>
      <c r="D31" s="49"/>
      <c r="E31" s="97">
        <v>8</v>
      </c>
      <c r="F31" s="98"/>
      <c r="G31" s="52">
        <f t="shared" si="0"/>
        <v>0</v>
      </c>
      <c r="H31" s="50"/>
      <c r="I31" s="53"/>
    </row>
    <row r="32" spans="2:9" ht="89.25">
      <c r="B32" s="54"/>
      <c r="C32" s="106" t="s">
        <v>312</v>
      </c>
      <c r="D32" s="56"/>
      <c r="E32" s="103">
        <v>2</v>
      </c>
      <c r="F32" s="104"/>
      <c r="G32" s="52">
        <f t="shared" si="0"/>
        <v>0</v>
      </c>
      <c r="H32" s="57"/>
      <c r="I32" s="60"/>
    </row>
    <row r="33" spans="2:9" ht="12.75">
      <c r="B33" s="42" t="s">
        <v>313</v>
      </c>
      <c r="C33" s="95" t="s">
        <v>254</v>
      </c>
      <c r="D33" s="44"/>
      <c r="E33" s="38"/>
      <c r="F33" s="39"/>
      <c r="G33" s="40">
        <f t="shared" si="0"/>
        <v>0</v>
      </c>
      <c r="H33" s="41"/>
      <c r="I33" s="62"/>
    </row>
    <row r="34" spans="1:9" ht="25.5">
      <c r="A34" s="90"/>
      <c r="B34" s="48"/>
      <c r="C34" s="107" t="s">
        <v>314</v>
      </c>
      <c r="D34" s="49"/>
      <c r="E34" s="97"/>
      <c r="F34" s="98"/>
      <c r="G34" s="52">
        <f t="shared" si="0"/>
        <v>0</v>
      </c>
      <c r="H34" s="50"/>
      <c r="I34" s="53"/>
    </row>
    <row r="35" spans="2:9" ht="65.25">
      <c r="B35" s="48"/>
      <c r="C35" s="107" t="s">
        <v>315</v>
      </c>
      <c r="D35" s="49"/>
      <c r="E35" s="97">
        <v>10</v>
      </c>
      <c r="F35" s="98"/>
      <c r="G35" s="52">
        <f t="shared" si="0"/>
        <v>0</v>
      </c>
      <c r="H35" s="50"/>
      <c r="I35" s="53"/>
    </row>
    <row r="36" spans="2:9" ht="52.5">
      <c r="B36" s="48"/>
      <c r="C36" s="108" t="s">
        <v>316</v>
      </c>
      <c r="D36" s="49"/>
      <c r="E36" s="97">
        <v>20</v>
      </c>
      <c r="F36" s="98"/>
      <c r="G36" s="52">
        <f t="shared" si="0"/>
        <v>0</v>
      </c>
      <c r="H36" s="50"/>
      <c r="I36" s="53"/>
    </row>
    <row r="37" spans="2:9" ht="51">
      <c r="B37" s="109"/>
      <c r="C37" s="108" t="s">
        <v>317</v>
      </c>
      <c r="D37" s="49"/>
      <c r="E37" s="97">
        <v>20</v>
      </c>
      <c r="F37" s="98"/>
      <c r="G37" s="52">
        <f t="shared" si="0"/>
        <v>0</v>
      </c>
      <c r="H37" s="50"/>
      <c r="I37" s="53"/>
    </row>
    <row r="38" spans="2:9" ht="51">
      <c r="B38" s="48"/>
      <c r="C38" s="108" t="s">
        <v>318</v>
      </c>
      <c r="D38" s="49"/>
      <c r="E38" s="97">
        <v>20</v>
      </c>
      <c r="F38" s="98"/>
      <c r="G38" s="52">
        <f t="shared" si="0"/>
        <v>0</v>
      </c>
      <c r="H38" s="50"/>
      <c r="I38" s="53"/>
    </row>
    <row r="39" spans="1:9" ht="51">
      <c r="A39" s="90"/>
      <c r="B39" s="48"/>
      <c r="C39" s="108" t="s">
        <v>319</v>
      </c>
      <c r="D39" s="110"/>
      <c r="E39" s="97">
        <v>10</v>
      </c>
      <c r="F39" s="98"/>
      <c r="G39" s="52">
        <f t="shared" si="0"/>
        <v>0</v>
      </c>
      <c r="H39" s="50"/>
      <c r="I39" s="53"/>
    </row>
    <row r="40" spans="1:9" s="4" customFormat="1" ht="52.5">
      <c r="A40" s="111"/>
      <c r="B40" s="112"/>
      <c r="C40" s="108" t="s">
        <v>320</v>
      </c>
      <c r="D40" s="110"/>
      <c r="E40" s="113">
        <v>20</v>
      </c>
      <c r="F40" s="114"/>
      <c r="G40" s="52">
        <f t="shared" si="0"/>
        <v>0</v>
      </c>
      <c r="H40" s="71"/>
      <c r="I40" s="70"/>
    </row>
    <row r="41" spans="2:9" ht="25.5">
      <c r="B41" s="48"/>
      <c r="C41" s="105" t="s">
        <v>321</v>
      </c>
      <c r="D41" s="49"/>
      <c r="E41" s="97">
        <v>10</v>
      </c>
      <c r="F41" s="98"/>
      <c r="G41" s="52">
        <f t="shared" si="0"/>
        <v>0</v>
      </c>
      <c r="H41" s="50"/>
      <c r="I41" s="53"/>
    </row>
    <row r="42" spans="2:9" ht="25.5">
      <c r="B42" s="48"/>
      <c r="C42" s="105" t="s">
        <v>322</v>
      </c>
      <c r="D42" s="49"/>
      <c r="E42" s="97">
        <v>10</v>
      </c>
      <c r="F42" s="98"/>
      <c r="G42" s="52">
        <f t="shared" si="0"/>
        <v>0</v>
      </c>
      <c r="H42" s="50"/>
      <c r="I42" s="53"/>
    </row>
    <row r="43" spans="2:9" ht="25.5">
      <c r="B43" s="48"/>
      <c r="C43" s="105" t="s">
        <v>323</v>
      </c>
      <c r="D43" s="49"/>
      <c r="E43" s="97">
        <v>10</v>
      </c>
      <c r="F43" s="98"/>
      <c r="G43" s="52">
        <f t="shared" si="0"/>
        <v>0</v>
      </c>
      <c r="H43" s="50"/>
      <c r="I43" s="53"/>
    </row>
    <row r="44" spans="2:9" ht="25.5">
      <c r="B44" s="48"/>
      <c r="C44" s="105" t="s">
        <v>324</v>
      </c>
      <c r="D44" s="49"/>
      <c r="E44" s="97">
        <v>10</v>
      </c>
      <c r="F44" s="98"/>
      <c r="G44" s="52">
        <f t="shared" si="0"/>
        <v>0</v>
      </c>
      <c r="H44" s="50"/>
      <c r="I44" s="53"/>
    </row>
    <row r="45" spans="2:9" ht="51">
      <c r="B45" s="48"/>
      <c r="C45" s="108" t="s">
        <v>325</v>
      </c>
      <c r="D45" s="49"/>
      <c r="E45" s="97">
        <v>10</v>
      </c>
      <c r="F45" s="98"/>
      <c r="G45" s="52">
        <f t="shared" si="0"/>
        <v>0</v>
      </c>
      <c r="H45" s="50"/>
      <c r="I45" s="53"/>
    </row>
    <row r="46" spans="2:9" ht="51">
      <c r="B46" s="48"/>
      <c r="C46" s="108" t="s">
        <v>326</v>
      </c>
      <c r="D46" s="49"/>
      <c r="E46" s="97">
        <v>5</v>
      </c>
      <c r="F46" s="98"/>
      <c r="G46" s="52">
        <f t="shared" si="0"/>
        <v>0</v>
      </c>
      <c r="H46" s="50"/>
      <c r="I46" s="53"/>
    </row>
    <row r="47" spans="2:9" ht="51">
      <c r="B47" s="54"/>
      <c r="C47" s="115" t="s">
        <v>327</v>
      </c>
      <c r="D47" s="56"/>
      <c r="E47" s="103">
        <v>5</v>
      </c>
      <c r="F47" s="104"/>
      <c r="G47" s="59">
        <f t="shared" si="0"/>
        <v>0</v>
      </c>
      <c r="H47" s="57"/>
      <c r="I47" s="60"/>
    </row>
    <row r="48" spans="2:9" ht="25.5">
      <c r="B48" s="42" t="s">
        <v>328</v>
      </c>
      <c r="C48" s="116" t="s">
        <v>329</v>
      </c>
      <c r="D48" s="44"/>
      <c r="E48" s="38"/>
      <c r="F48" s="39"/>
      <c r="G48" s="52">
        <f t="shared" si="0"/>
        <v>0</v>
      </c>
      <c r="H48" s="41"/>
      <c r="I48" s="62"/>
    </row>
    <row r="49" spans="2:9" ht="114.75">
      <c r="B49" s="48"/>
      <c r="C49" s="108" t="s">
        <v>330</v>
      </c>
      <c r="D49" s="49"/>
      <c r="E49" s="97"/>
      <c r="F49" s="98"/>
      <c r="G49" s="52">
        <f t="shared" si="0"/>
        <v>0</v>
      </c>
      <c r="H49" s="50"/>
      <c r="I49" s="53"/>
    </row>
    <row r="50" spans="2:9" ht="38.25">
      <c r="B50" s="54"/>
      <c r="C50" s="115" t="s">
        <v>331</v>
      </c>
      <c r="D50" s="56"/>
      <c r="E50" s="103">
        <v>4</v>
      </c>
      <c r="F50" s="104"/>
      <c r="G50" s="52">
        <f t="shared" si="0"/>
        <v>0</v>
      </c>
      <c r="H50" s="57"/>
      <c r="I50" s="60"/>
    </row>
    <row r="51" spans="2:9" ht="12.75">
      <c r="B51" s="42" t="s">
        <v>332</v>
      </c>
      <c r="C51" s="116" t="s">
        <v>333</v>
      </c>
      <c r="D51" s="44"/>
      <c r="E51" s="38"/>
      <c r="F51" s="39"/>
      <c r="G51" s="40">
        <f t="shared" si="0"/>
        <v>0</v>
      </c>
      <c r="H51" s="41"/>
      <c r="I51" s="62"/>
    </row>
    <row r="52" spans="2:9" ht="12.75">
      <c r="B52" s="48"/>
      <c r="C52" s="108" t="s">
        <v>334</v>
      </c>
      <c r="D52" s="49"/>
      <c r="E52" s="97"/>
      <c r="F52" s="98"/>
      <c r="G52" s="52">
        <f t="shared" si="0"/>
        <v>0</v>
      </c>
      <c r="H52" s="50"/>
      <c r="I52" s="53"/>
    </row>
    <row r="53" spans="2:9" ht="25.5">
      <c r="B53" s="48"/>
      <c r="C53" s="108" t="s">
        <v>335</v>
      </c>
      <c r="D53" s="49"/>
      <c r="E53" s="97"/>
      <c r="F53" s="98"/>
      <c r="G53" s="52">
        <f t="shared" si="0"/>
        <v>0</v>
      </c>
      <c r="H53" s="50"/>
      <c r="I53" s="53"/>
    </row>
    <row r="54" spans="2:9" ht="12.75">
      <c r="B54" s="48"/>
      <c r="C54" s="108" t="s">
        <v>336</v>
      </c>
      <c r="D54" s="49"/>
      <c r="E54" s="97"/>
      <c r="F54" s="98"/>
      <c r="G54" s="52">
        <f t="shared" si="0"/>
        <v>0</v>
      </c>
      <c r="H54" s="50"/>
      <c r="I54" s="53"/>
    </row>
    <row r="55" spans="2:9" ht="12.75">
      <c r="B55" s="48"/>
      <c r="C55" s="108" t="s">
        <v>337</v>
      </c>
      <c r="D55" s="49"/>
      <c r="E55" s="97"/>
      <c r="F55" s="98"/>
      <c r="G55" s="52">
        <f t="shared" si="0"/>
        <v>0</v>
      </c>
      <c r="H55" s="50"/>
      <c r="I55" s="53"/>
    </row>
    <row r="56" spans="2:9" ht="12.75">
      <c r="B56" s="48"/>
      <c r="C56" s="108" t="s">
        <v>338</v>
      </c>
      <c r="D56" s="49"/>
      <c r="E56" s="97"/>
      <c r="F56" s="98"/>
      <c r="G56" s="52">
        <f t="shared" si="0"/>
        <v>0</v>
      </c>
      <c r="H56" s="50"/>
      <c r="I56" s="53"/>
    </row>
    <row r="57" spans="2:9" ht="25.5">
      <c r="B57" s="48"/>
      <c r="C57" s="108" t="s">
        <v>339</v>
      </c>
      <c r="D57" s="49"/>
      <c r="E57" s="97"/>
      <c r="F57" s="98"/>
      <c r="G57" s="52">
        <f t="shared" si="0"/>
        <v>0</v>
      </c>
      <c r="H57" s="50"/>
      <c r="I57" s="53"/>
    </row>
    <row r="58" spans="2:9" ht="25.5">
      <c r="B58" s="48"/>
      <c r="C58" s="108" t="s">
        <v>340</v>
      </c>
      <c r="D58" s="49"/>
      <c r="E58" s="97"/>
      <c r="F58" s="98"/>
      <c r="G58" s="52">
        <f t="shared" si="0"/>
        <v>0</v>
      </c>
      <c r="H58" s="50"/>
      <c r="I58" s="53"/>
    </row>
    <row r="59" spans="2:9" ht="12.75">
      <c r="B59" s="48"/>
      <c r="C59" s="108" t="s">
        <v>341</v>
      </c>
      <c r="D59" s="49"/>
      <c r="E59" s="97">
        <v>2</v>
      </c>
      <c r="F59" s="98"/>
      <c r="G59" s="52">
        <f t="shared" si="0"/>
        <v>0</v>
      </c>
      <c r="H59" s="50"/>
      <c r="I59" s="53"/>
    </row>
    <row r="60" spans="2:9" ht="12.75">
      <c r="B60" s="54"/>
      <c r="C60" s="117" t="s">
        <v>342</v>
      </c>
      <c r="D60" s="56"/>
      <c r="E60" s="103"/>
      <c r="F60" s="104"/>
      <c r="G60" s="59">
        <f t="shared" si="0"/>
        <v>0</v>
      </c>
      <c r="H60" s="57"/>
      <c r="I60" s="60"/>
    </row>
    <row r="61" spans="2:9" ht="12.75">
      <c r="B61" s="42" t="s">
        <v>343</v>
      </c>
      <c r="C61" s="116" t="s">
        <v>344</v>
      </c>
      <c r="D61" s="44"/>
      <c r="E61" s="38"/>
      <c r="F61" s="39"/>
      <c r="G61" s="52">
        <f t="shared" si="0"/>
        <v>0</v>
      </c>
      <c r="H61" s="41"/>
      <c r="I61" s="62"/>
    </row>
    <row r="62" spans="2:9" ht="12.75">
      <c r="B62" s="48"/>
      <c r="C62" s="108" t="s">
        <v>345</v>
      </c>
      <c r="D62" s="49"/>
      <c r="E62" s="97"/>
      <c r="F62" s="98"/>
      <c r="G62" s="52">
        <f t="shared" si="0"/>
        <v>0</v>
      </c>
      <c r="H62" s="50"/>
      <c r="I62" s="53"/>
    </row>
    <row r="63" spans="2:9" ht="12.75">
      <c r="B63" s="48"/>
      <c r="C63" s="108" t="s">
        <v>346</v>
      </c>
      <c r="D63" s="49"/>
      <c r="E63" s="97"/>
      <c r="F63" s="98"/>
      <c r="G63" s="52">
        <f t="shared" si="0"/>
        <v>0</v>
      </c>
      <c r="H63" s="50"/>
      <c r="I63" s="53"/>
    </row>
    <row r="64" spans="2:9" ht="12.75">
      <c r="B64" s="48"/>
      <c r="C64" s="108" t="s">
        <v>347</v>
      </c>
      <c r="D64" s="49"/>
      <c r="E64" s="97"/>
      <c r="F64" s="98"/>
      <c r="G64" s="52">
        <f t="shared" si="0"/>
        <v>0</v>
      </c>
      <c r="H64" s="50"/>
      <c r="I64" s="53"/>
    </row>
    <row r="65" spans="2:9" ht="12.75">
      <c r="B65" s="54"/>
      <c r="C65" s="115" t="s">
        <v>348</v>
      </c>
      <c r="D65" s="56"/>
      <c r="E65" s="103">
        <v>4</v>
      </c>
      <c r="F65" s="104"/>
      <c r="G65" s="52">
        <f t="shared" si="0"/>
        <v>0</v>
      </c>
      <c r="H65" s="57"/>
      <c r="I65" s="60"/>
    </row>
    <row r="66" spans="2:9" ht="12.75">
      <c r="B66" s="42" t="s">
        <v>349</v>
      </c>
      <c r="C66" s="116" t="s">
        <v>350</v>
      </c>
      <c r="D66" s="44"/>
      <c r="E66" s="38"/>
      <c r="F66" s="39"/>
      <c r="G66" s="40">
        <f t="shared" si="0"/>
        <v>0</v>
      </c>
      <c r="H66" s="41"/>
      <c r="I66" s="62"/>
    </row>
    <row r="67" spans="2:9" ht="12.75">
      <c r="B67" s="48"/>
      <c r="C67" s="108" t="s">
        <v>351</v>
      </c>
      <c r="D67" s="49"/>
      <c r="E67" s="97"/>
      <c r="F67" s="98"/>
      <c r="G67" s="52">
        <f t="shared" si="0"/>
        <v>0</v>
      </c>
      <c r="H67" s="50"/>
      <c r="I67" s="53"/>
    </row>
    <row r="68" spans="2:9" ht="12.75">
      <c r="B68" s="48"/>
      <c r="C68" s="108" t="s">
        <v>352</v>
      </c>
      <c r="D68" s="49"/>
      <c r="E68" s="97"/>
      <c r="F68" s="98"/>
      <c r="G68" s="52">
        <f aca="true" t="shared" si="1" ref="G68:G74">E68*F68</f>
        <v>0</v>
      </c>
      <c r="H68" s="50"/>
      <c r="I68" s="53"/>
    </row>
    <row r="69" spans="2:9" ht="12.75">
      <c r="B69" s="54"/>
      <c r="C69" s="115" t="s">
        <v>353</v>
      </c>
      <c r="D69" s="56"/>
      <c r="E69" s="103">
        <v>10</v>
      </c>
      <c r="F69" s="104"/>
      <c r="G69" s="59">
        <f t="shared" si="1"/>
        <v>0</v>
      </c>
      <c r="H69" s="57"/>
      <c r="I69" s="60"/>
    </row>
    <row r="70" spans="2:9" ht="12.75">
      <c r="B70" s="42" t="s">
        <v>354</v>
      </c>
      <c r="C70" s="116" t="s">
        <v>355</v>
      </c>
      <c r="D70" s="44"/>
      <c r="E70" s="38"/>
      <c r="F70" s="39"/>
      <c r="G70" s="52">
        <f t="shared" si="1"/>
        <v>0</v>
      </c>
      <c r="H70" s="41"/>
      <c r="I70" s="62"/>
    </row>
    <row r="71" spans="2:9" ht="12.75">
      <c r="B71" s="48"/>
      <c r="C71" s="107" t="s">
        <v>356</v>
      </c>
      <c r="D71" s="49"/>
      <c r="E71" s="97"/>
      <c r="F71" s="98"/>
      <c r="G71" s="52">
        <f t="shared" si="1"/>
        <v>0</v>
      </c>
      <c r="H71" s="50"/>
      <c r="I71" s="53"/>
    </row>
    <row r="72" spans="2:9" ht="14.25">
      <c r="B72" s="48"/>
      <c r="C72" s="108" t="s">
        <v>357</v>
      </c>
      <c r="D72" s="49"/>
      <c r="E72" s="97"/>
      <c r="F72" s="98"/>
      <c r="G72" s="52">
        <f t="shared" si="1"/>
        <v>0</v>
      </c>
      <c r="H72" s="50"/>
      <c r="I72" s="53"/>
    </row>
    <row r="73" spans="2:9" ht="12.75">
      <c r="B73" s="48"/>
      <c r="C73" s="108" t="s">
        <v>358</v>
      </c>
      <c r="D73" s="49"/>
      <c r="E73" s="97"/>
      <c r="F73" s="98"/>
      <c r="G73" s="52">
        <f t="shared" si="1"/>
        <v>0</v>
      </c>
      <c r="H73" s="50"/>
      <c r="I73" s="53"/>
    </row>
    <row r="74" spans="2:9" ht="12.75">
      <c r="B74" s="54"/>
      <c r="C74" s="115" t="s">
        <v>359</v>
      </c>
      <c r="D74" s="56"/>
      <c r="E74" s="103">
        <v>2</v>
      </c>
      <c r="F74" s="104"/>
      <c r="G74" s="59">
        <f t="shared" si="1"/>
        <v>0</v>
      </c>
      <c r="H74" s="57"/>
      <c r="I74" s="60"/>
    </row>
    <row r="75" spans="1:256" s="91" customFormat="1" ht="15">
      <c r="A75" s="118"/>
      <c r="B75" s="119"/>
      <c r="C75" s="120"/>
      <c r="D75" s="121"/>
      <c r="E75" s="122"/>
      <c r="F75" s="123"/>
      <c r="G75" s="124"/>
      <c r="H75" s="125"/>
      <c r="I75" s="125"/>
      <c r="IS75" s="31"/>
      <c r="IT75" s="31"/>
      <c r="IU75" s="31"/>
      <c r="IV75" s="31"/>
    </row>
    <row r="76" spans="1:9" s="4" customFormat="1" ht="13.5" customHeight="1">
      <c r="A76" s="92"/>
      <c r="B76" s="240" t="s">
        <v>360</v>
      </c>
      <c r="C76" s="240"/>
      <c r="D76" s="240"/>
      <c r="E76" s="240"/>
      <c r="F76" s="240"/>
      <c r="G76" s="93">
        <f>SUM(G4:G75)</f>
        <v>0</v>
      </c>
      <c r="H76" s="37"/>
      <c r="I76" s="37"/>
    </row>
  </sheetData>
  <sheetProtection/>
  <mergeCells count="2">
    <mergeCell ref="C1:I1"/>
    <mergeCell ref="B76:F76"/>
  </mergeCells>
  <printOptions/>
  <pageMargins left="0.9055118110236221" right="0.4330708661417323" top="0.8661417322834646" bottom="0.9448818897637796" header="0.4330708661417323" footer="0.4330708661417323"/>
  <pageSetup horizontalDpi="300" verticalDpi="300" orientation="portrait" paperSize="9" scale="74" r:id="rId1"/>
  <headerFooter alignWithMargins="0">
    <oddHeader>&amp;L&amp;"LithographLight,Navadno"&amp;6SPINA, Novo mesto d.o.o.&amp;R&amp;6&amp;F</oddHeader>
    <oddFooter>&amp;L&amp;6&amp;D&amp;C&amp;6&amp;A&amp;R&amp;8&amp;P/&amp;N</oddFooter>
  </headerFooter>
</worksheet>
</file>

<file path=xl/worksheets/sheet5.xml><?xml version="1.0" encoding="utf-8"?>
<worksheet xmlns="http://schemas.openxmlformats.org/spreadsheetml/2006/main" xmlns:r="http://schemas.openxmlformats.org/officeDocument/2006/relationships">
  <dimension ref="A1:IV94"/>
  <sheetViews>
    <sheetView showZeros="0" view="pageBreakPreview" zoomScaleSheetLayoutView="100" zoomScalePageLayoutView="0" workbookViewId="0" topLeftCell="A1">
      <selection activeCell="F92" sqref="F92"/>
    </sheetView>
  </sheetViews>
  <sheetFormatPr defaultColWidth="8.8515625" defaultRowHeight="12.75"/>
  <cols>
    <col min="1" max="1" width="3.00390625" style="126" customWidth="1"/>
    <col min="2" max="2" width="4.57421875" style="127" customWidth="1"/>
    <col min="3" max="3" width="37.57421875" style="126" customWidth="1"/>
    <col min="4" max="4" width="8.00390625" style="128" customWidth="1"/>
    <col min="5" max="5" width="13.28125" style="26" customWidth="1"/>
    <col min="6" max="6" width="13.28125" style="27" customWidth="1"/>
    <col min="7" max="7" width="13.28125" style="129" customWidth="1"/>
    <col min="8" max="9" width="13.28125" style="29" customWidth="1"/>
  </cols>
  <sheetData>
    <row r="1" spans="1:256" s="13" customFormat="1" ht="24.75" customHeight="1">
      <c r="A1" s="130"/>
      <c r="B1" s="131" t="s">
        <v>12</v>
      </c>
      <c r="C1" s="241" t="s">
        <v>361</v>
      </c>
      <c r="D1" s="241"/>
      <c r="E1" s="241"/>
      <c r="F1" s="241"/>
      <c r="G1" s="241"/>
      <c r="H1" s="241"/>
      <c r="I1" s="241"/>
      <c r="IU1" s="31"/>
      <c r="IV1" s="31"/>
    </row>
    <row r="2" spans="1:256" s="4" customFormat="1" ht="12.75">
      <c r="A2" s="132"/>
      <c r="B2" s="133"/>
      <c r="C2" s="134"/>
      <c r="D2" s="135"/>
      <c r="E2" s="136"/>
      <c r="F2" s="137"/>
      <c r="G2" s="138"/>
      <c r="H2" s="37"/>
      <c r="I2" s="37"/>
      <c r="IU2"/>
      <c r="IV2"/>
    </row>
    <row r="3" spans="5:9" ht="25.5">
      <c r="E3" s="38" t="s">
        <v>33</v>
      </c>
      <c r="F3" s="67" t="s">
        <v>34</v>
      </c>
      <c r="G3" s="40" t="s">
        <v>35</v>
      </c>
      <c r="H3" s="139" t="s">
        <v>36</v>
      </c>
      <c r="I3" s="41" t="s">
        <v>37</v>
      </c>
    </row>
    <row r="4" spans="2:9" ht="12.75">
      <c r="B4" s="140" t="s">
        <v>362</v>
      </c>
      <c r="C4" s="116" t="s">
        <v>363</v>
      </c>
      <c r="D4" s="141"/>
      <c r="E4" s="38"/>
      <c r="F4" s="67"/>
      <c r="G4" s="142">
        <f aca="true" t="shared" si="0" ref="G4:G67">E4*F4</f>
        <v>0</v>
      </c>
      <c r="H4" s="139"/>
      <c r="I4" s="41"/>
    </row>
    <row r="5" spans="2:9" ht="12.75">
      <c r="B5" s="143" t="s">
        <v>40</v>
      </c>
      <c r="C5" s="108" t="s">
        <v>364</v>
      </c>
      <c r="D5" s="144"/>
      <c r="E5" s="97"/>
      <c r="F5" s="51"/>
      <c r="G5" s="145">
        <f t="shared" si="0"/>
        <v>0</v>
      </c>
      <c r="H5" s="89"/>
      <c r="I5" s="50"/>
    </row>
    <row r="6" spans="2:9" ht="12.75">
      <c r="B6" s="143"/>
      <c r="C6" s="146" t="s">
        <v>365</v>
      </c>
      <c r="D6" s="144"/>
      <c r="E6" s="97"/>
      <c r="F6" s="51"/>
      <c r="G6" s="145">
        <f t="shared" si="0"/>
        <v>0</v>
      </c>
      <c r="H6" s="89"/>
      <c r="I6" s="50"/>
    </row>
    <row r="7" spans="2:9" ht="12.75">
      <c r="B7" s="143"/>
      <c r="C7" s="108" t="s">
        <v>366</v>
      </c>
      <c r="D7" s="144"/>
      <c r="E7" s="97"/>
      <c r="F7" s="51"/>
      <c r="G7" s="145">
        <f t="shared" si="0"/>
        <v>0</v>
      </c>
      <c r="H7" s="89"/>
      <c r="I7" s="50"/>
    </row>
    <row r="8" spans="2:9" ht="51" customHeight="1">
      <c r="B8" s="143"/>
      <c r="C8" s="108" t="s">
        <v>367</v>
      </c>
      <c r="D8" s="144"/>
      <c r="E8" s="97"/>
      <c r="F8" s="51"/>
      <c r="G8" s="145">
        <f t="shared" si="0"/>
        <v>0</v>
      </c>
      <c r="H8" s="89"/>
      <c r="I8" s="50"/>
    </row>
    <row r="9" spans="2:9" ht="38.25" customHeight="1">
      <c r="B9" s="143"/>
      <c r="C9" s="108" t="s">
        <v>368</v>
      </c>
      <c r="D9" s="144"/>
      <c r="E9" s="97"/>
      <c r="F9" s="51"/>
      <c r="G9" s="145">
        <f t="shared" si="0"/>
        <v>0</v>
      </c>
      <c r="H9" s="89"/>
      <c r="I9" s="50"/>
    </row>
    <row r="10" spans="2:9" ht="12.75">
      <c r="B10" s="143"/>
      <c r="C10" s="146" t="s">
        <v>369</v>
      </c>
      <c r="D10" s="144"/>
      <c r="E10" s="97"/>
      <c r="F10" s="51"/>
      <c r="G10" s="145">
        <f t="shared" si="0"/>
        <v>0</v>
      </c>
      <c r="H10" s="89"/>
      <c r="I10" s="50"/>
    </row>
    <row r="11" spans="2:9" ht="25.5">
      <c r="B11" s="143"/>
      <c r="C11" s="108" t="s">
        <v>370</v>
      </c>
      <c r="D11" s="144"/>
      <c r="E11" s="97"/>
      <c r="F11" s="51"/>
      <c r="G11" s="145">
        <f t="shared" si="0"/>
        <v>0</v>
      </c>
      <c r="H11" s="89"/>
      <c r="I11" s="50"/>
    </row>
    <row r="12" spans="2:9" ht="25.5" customHeight="1">
      <c r="B12" s="143"/>
      <c r="C12" s="108" t="s">
        <v>371</v>
      </c>
      <c r="D12" s="147"/>
      <c r="E12" s="97"/>
      <c r="F12" s="51"/>
      <c r="G12" s="145">
        <f t="shared" si="0"/>
        <v>0</v>
      </c>
      <c r="H12" s="89"/>
      <c r="I12" s="50"/>
    </row>
    <row r="13" spans="2:9" ht="25.5">
      <c r="B13" s="143"/>
      <c r="C13" s="108" t="s">
        <v>372</v>
      </c>
      <c r="D13" s="144"/>
      <c r="E13" s="97"/>
      <c r="F13" s="51"/>
      <c r="G13" s="145">
        <f t="shared" si="0"/>
        <v>0</v>
      </c>
      <c r="H13" s="89"/>
      <c r="I13" s="50"/>
    </row>
    <row r="14" spans="2:9" ht="12.75">
      <c r="B14" s="143"/>
      <c r="C14" s="146" t="s">
        <v>373</v>
      </c>
      <c r="D14" s="144"/>
      <c r="E14" s="97"/>
      <c r="F14" s="51"/>
      <c r="G14" s="145">
        <f t="shared" si="0"/>
        <v>0</v>
      </c>
      <c r="H14" s="89"/>
      <c r="I14" s="50"/>
    </row>
    <row r="15" spans="2:9" ht="25.5" customHeight="1">
      <c r="B15" s="143"/>
      <c r="C15" s="108" t="s">
        <v>374</v>
      </c>
      <c r="D15" s="147"/>
      <c r="E15" s="97"/>
      <c r="F15" s="51"/>
      <c r="G15" s="145">
        <f t="shared" si="0"/>
        <v>0</v>
      </c>
      <c r="H15" s="89"/>
      <c r="I15" s="50"/>
    </row>
    <row r="16" spans="2:9" ht="15" customHeight="1">
      <c r="B16" s="143"/>
      <c r="C16" s="146" t="s">
        <v>375</v>
      </c>
      <c r="D16" s="144"/>
      <c r="E16" s="97"/>
      <c r="F16" s="51"/>
      <c r="G16" s="145">
        <f t="shared" si="0"/>
        <v>0</v>
      </c>
      <c r="H16" s="89"/>
      <c r="I16" s="50"/>
    </row>
    <row r="17" spans="2:9" ht="51" customHeight="1">
      <c r="B17" s="143"/>
      <c r="C17" s="108" t="s">
        <v>376</v>
      </c>
      <c r="D17" s="144"/>
      <c r="E17" s="97"/>
      <c r="F17" s="51"/>
      <c r="G17" s="145">
        <f t="shared" si="0"/>
        <v>0</v>
      </c>
      <c r="H17" s="89"/>
      <c r="I17" s="50"/>
    </row>
    <row r="18" spans="2:9" ht="15" customHeight="1">
      <c r="B18" s="143" t="s">
        <v>42</v>
      </c>
      <c r="C18" s="108" t="s">
        <v>377</v>
      </c>
      <c r="D18" s="147"/>
      <c r="E18" s="97"/>
      <c r="F18" s="51"/>
      <c r="G18" s="145">
        <f t="shared" si="0"/>
        <v>0</v>
      </c>
      <c r="H18" s="89"/>
      <c r="I18" s="50"/>
    </row>
    <row r="19" spans="2:9" ht="64.5" customHeight="1">
      <c r="B19" s="143"/>
      <c r="C19" s="146" t="s">
        <v>378</v>
      </c>
      <c r="D19" s="144"/>
      <c r="E19" s="97"/>
      <c r="F19" s="51"/>
      <c r="G19" s="145">
        <f t="shared" si="0"/>
        <v>0</v>
      </c>
      <c r="H19" s="89"/>
      <c r="I19" s="50"/>
    </row>
    <row r="20" spans="2:9" ht="15.75" customHeight="1">
      <c r="B20" s="143"/>
      <c r="C20" s="146" t="s">
        <v>379</v>
      </c>
      <c r="D20" s="144"/>
      <c r="E20" s="97"/>
      <c r="F20" s="51"/>
      <c r="G20" s="145">
        <f t="shared" si="0"/>
        <v>0</v>
      </c>
      <c r="H20" s="89"/>
      <c r="I20" s="50"/>
    </row>
    <row r="21" spans="2:9" ht="66.75" customHeight="1">
      <c r="B21" s="143"/>
      <c r="C21" s="108" t="s">
        <v>380</v>
      </c>
      <c r="D21" s="147"/>
      <c r="E21" s="97"/>
      <c r="F21" s="51"/>
      <c r="G21" s="145">
        <f t="shared" si="0"/>
        <v>0</v>
      </c>
      <c r="H21" s="89"/>
      <c r="I21" s="50"/>
    </row>
    <row r="22" spans="2:9" ht="15.75" customHeight="1">
      <c r="B22" s="143"/>
      <c r="C22" s="90" t="s">
        <v>381</v>
      </c>
      <c r="D22" s="144"/>
      <c r="E22" s="97"/>
      <c r="F22" s="51"/>
      <c r="G22" s="145">
        <f t="shared" si="0"/>
        <v>0</v>
      </c>
      <c r="H22" s="89"/>
      <c r="I22" s="50"/>
    </row>
    <row r="23" spans="2:9" ht="15.75" customHeight="1">
      <c r="B23" s="143"/>
      <c r="C23" s="146" t="s">
        <v>382</v>
      </c>
      <c r="D23" s="144"/>
      <c r="E23" s="97"/>
      <c r="F23" s="51"/>
      <c r="G23" s="145">
        <f t="shared" si="0"/>
        <v>0</v>
      </c>
      <c r="H23" s="89"/>
      <c r="I23" s="50"/>
    </row>
    <row r="24" spans="2:9" ht="24.75" customHeight="1">
      <c r="B24" s="143"/>
      <c r="C24" s="90" t="s">
        <v>383</v>
      </c>
      <c r="D24" s="147"/>
      <c r="E24" s="97"/>
      <c r="F24" s="51"/>
      <c r="G24" s="145">
        <f t="shared" si="0"/>
        <v>0</v>
      </c>
      <c r="H24" s="89"/>
      <c r="I24" s="50"/>
    </row>
    <row r="25" spans="2:9" ht="24.75" customHeight="1">
      <c r="B25" s="143"/>
      <c r="C25" s="108" t="s">
        <v>384</v>
      </c>
      <c r="D25" s="144"/>
      <c r="E25" s="97"/>
      <c r="F25" s="51"/>
      <c r="G25" s="145">
        <f t="shared" si="0"/>
        <v>0</v>
      </c>
      <c r="H25" s="89"/>
      <c r="I25" s="50"/>
    </row>
    <row r="26" spans="2:9" ht="24.75" customHeight="1">
      <c r="B26" s="143"/>
      <c r="C26" s="90" t="s">
        <v>385</v>
      </c>
      <c r="D26" s="144"/>
      <c r="E26" s="97"/>
      <c r="F26" s="51"/>
      <c r="G26" s="145">
        <f t="shared" si="0"/>
        <v>0</v>
      </c>
      <c r="H26" s="89"/>
      <c r="I26" s="50"/>
    </row>
    <row r="27" spans="2:9" ht="15" customHeight="1">
      <c r="B27" s="143"/>
      <c r="C27" s="146" t="s">
        <v>386</v>
      </c>
      <c r="D27" s="144"/>
      <c r="E27" s="97"/>
      <c r="F27" s="51"/>
      <c r="G27" s="145">
        <f t="shared" si="0"/>
        <v>0</v>
      </c>
      <c r="H27" s="89"/>
      <c r="I27" s="50"/>
    </row>
    <row r="28" spans="2:9" ht="40.5" customHeight="1">
      <c r="B28" s="143"/>
      <c r="C28" s="108" t="s">
        <v>387</v>
      </c>
      <c r="D28" s="144"/>
      <c r="E28" s="97"/>
      <c r="F28" s="51"/>
      <c r="G28" s="145">
        <f t="shared" si="0"/>
        <v>0</v>
      </c>
      <c r="H28" s="89"/>
      <c r="I28" s="50"/>
    </row>
    <row r="29" spans="2:9" ht="51" customHeight="1">
      <c r="B29" s="143"/>
      <c r="C29" s="108" t="s">
        <v>388</v>
      </c>
      <c r="D29" s="144"/>
      <c r="E29" s="97"/>
      <c r="F29" s="51"/>
      <c r="G29" s="145">
        <f t="shared" si="0"/>
        <v>0</v>
      </c>
      <c r="H29" s="89"/>
      <c r="I29" s="50"/>
    </row>
    <row r="30" spans="2:9" ht="15" customHeight="1">
      <c r="B30" s="143"/>
      <c r="C30" s="146" t="s">
        <v>389</v>
      </c>
      <c r="D30" s="148"/>
      <c r="E30" s="97"/>
      <c r="F30" s="51"/>
      <c r="G30" s="145">
        <f t="shared" si="0"/>
        <v>0</v>
      </c>
      <c r="H30" s="89"/>
      <c r="I30" s="50"/>
    </row>
    <row r="31" spans="2:9" ht="38.25" customHeight="1">
      <c r="B31" s="143"/>
      <c r="C31" s="108" t="s">
        <v>390</v>
      </c>
      <c r="D31" s="148"/>
      <c r="E31" s="97"/>
      <c r="F31" s="51"/>
      <c r="G31" s="145">
        <f t="shared" si="0"/>
        <v>0</v>
      </c>
      <c r="H31" s="89"/>
      <c r="I31" s="50"/>
    </row>
    <row r="32" spans="2:9" ht="39" customHeight="1">
      <c r="B32" s="143"/>
      <c r="C32" s="108" t="s">
        <v>391</v>
      </c>
      <c r="D32" s="144"/>
      <c r="E32" s="97"/>
      <c r="F32" s="51"/>
      <c r="G32" s="145">
        <f t="shared" si="0"/>
        <v>0</v>
      </c>
      <c r="H32" s="89"/>
      <c r="I32" s="50"/>
    </row>
    <row r="33" spans="2:9" ht="15" customHeight="1">
      <c r="B33" s="143"/>
      <c r="C33" s="146" t="s">
        <v>392</v>
      </c>
      <c r="D33" s="148"/>
      <c r="E33" s="97"/>
      <c r="F33" s="51"/>
      <c r="G33" s="145">
        <f t="shared" si="0"/>
        <v>0</v>
      </c>
      <c r="H33" s="89"/>
      <c r="I33" s="50"/>
    </row>
    <row r="34" spans="2:9" ht="24.75" customHeight="1">
      <c r="B34" s="143"/>
      <c r="C34" s="108" t="s">
        <v>393</v>
      </c>
      <c r="D34" s="144"/>
      <c r="E34" s="97"/>
      <c r="F34" s="51"/>
      <c r="G34" s="145">
        <f t="shared" si="0"/>
        <v>0</v>
      </c>
      <c r="H34" s="89"/>
      <c r="I34" s="50"/>
    </row>
    <row r="35" spans="2:9" ht="15" customHeight="1">
      <c r="B35" s="143"/>
      <c r="C35" s="146" t="s">
        <v>394</v>
      </c>
      <c r="D35" s="147"/>
      <c r="E35" s="97"/>
      <c r="F35" s="51"/>
      <c r="G35" s="145">
        <f t="shared" si="0"/>
        <v>0</v>
      </c>
      <c r="H35" s="89"/>
      <c r="I35" s="50"/>
    </row>
    <row r="36" spans="2:9" ht="38.25" customHeight="1">
      <c r="B36" s="143"/>
      <c r="C36" s="108" t="s">
        <v>395</v>
      </c>
      <c r="D36" s="147"/>
      <c r="E36" s="97">
        <v>1</v>
      </c>
      <c r="F36" s="51"/>
      <c r="G36" s="145">
        <f t="shared" si="0"/>
        <v>0</v>
      </c>
      <c r="H36" s="89"/>
      <c r="I36" s="50"/>
    </row>
    <row r="37" spans="2:9" ht="13.5" customHeight="1">
      <c r="B37" s="143"/>
      <c r="C37" s="107" t="s">
        <v>396</v>
      </c>
      <c r="D37" s="144"/>
      <c r="E37" s="103"/>
      <c r="F37" s="58"/>
      <c r="G37" s="149">
        <f t="shared" si="0"/>
        <v>0</v>
      </c>
      <c r="H37" s="150"/>
      <c r="I37" s="57"/>
    </row>
    <row r="38" spans="2:9" ht="15" customHeight="1">
      <c r="B38" s="140" t="s">
        <v>397</v>
      </c>
      <c r="C38" s="116" t="s">
        <v>398</v>
      </c>
      <c r="D38" s="151"/>
      <c r="E38" s="152"/>
      <c r="F38" s="67"/>
      <c r="G38" s="145">
        <f t="shared" si="0"/>
        <v>0</v>
      </c>
      <c r="H38" s="139"/>
      <c r="I38" s="41"/>
    </row>
    <row r="39" spans="2:9" ht="15" customHeight="1">
      <c r="B39" s="143"/>
      <c r="C39" s="90" t="s">
        <v>399</v>
      </c>
      <c r="D39" s="153"/>
      <c r="E39" s="152"/>
      <c r="F39" s="51"/>
      <c r="G39" s="145">
        <f t="shared" si="0"/>
        <v>0</v>
      </c>
      <c r="H39" s="89"/>
      <c r="I39" s="50"/>
    </row>
    <row r="40" spans="2:9" ht="15.75" customHeight="1">
      <c r="B40" s="143"/>
      <c r="C40" s="108" t="s">
        <v>400</v>
      </c>
      <c r="D40" s="153"/>
      <c r="E40" s="152"/>
      <c r="F40" s="51"/>
      <c r="G40" s="145">
        <f t="shared" si="0"/>
        <v>0</v>
      </c>
      <c r="H40" s="89"/>
      <c r="I40" s="50"/>
    </row>
    <row r="41" spans="2:9" ht="12.75">
      <c r="B41" s="143"/>
      <c r="C41" s="108" t="s">
        <v>401</v>
      </c>
      <c r="D41" s="154"/>
      <c r="E41" s="152"/>
      <c r="F41" s="51"/>
      <c r="G41" s="145">
        <f t="shared" si="0"/>
        <v>0</v>
      </c>
      <c r="H41" s="89"/>
      <c r="I41" s="50"/>
    </row>
    <row r="42" spans="2:9" ht="12.75">
      <c r="B42" s="143"/>
      <c r="C42" s="108" t="s">
        <v>402</v>
      </c>
      <c r="D42" s="153"/>
      <c r="E42" s="152"/>
      <c r="F42" s="51"/>
      <c r="G42" s="145">
        <f t="shared" si="0"/>
        <v>0</v>
      </c>
      <c r="H42" s="89"/>
      <c r="I42" s="50"/>
    </row>
    <row r="43" spans="2:9" ht="38.25">
      <c r="B43" s="143"/>
      <c r="C43" s="108" t="s">
        <v>403</v>
      </c>
      <c r="D43" s="153"/>
      <c r="E43" s="152"/>
      <c r="F43" s="51"/>
      <c r="G43" s="145">
        <f t="shared" si="0"/>
        <v>0</v>
      </c>
      <c r="H43" s="89"/>
      <c r="I43" s="50"/>
    </row>
    <row r="44" spans="2:9" ht="38.25">
      <c r="B44" s="143"/>
      <c r="C44" s="108" t="s">
        <v>404</v>
      </c>
      <c r="D44" s="153"/>
      <c r="E44" s="152"/>
      <c r="F44" s="51"/>
      <c r="G44" s="145">
        <f t="shared" si="0"/>
        <v>0</v>
      </c>
      <c r="H44" s="89"/>
      <c r="I44" s="50"/>
    </row>
    <row r="45" spans="2:9" ht="12.75">
      <c r="B45" s="143"/>
      <c r="C45" s="108" t="s">
        <v>405</v>
      </c>
      <c r="D45" s="154"/>
      <c r="E45" s="152"/>
      <c r="F45" s="51"/>
      <c r="G45" s="145">
        <f t="shared" si="0"/>
        <v>0</v>
      </c>
      <c r="H45" s="89"/>
      <c r="I45" s="50"/>
    </row>
    <row r="46" spans="2:9" ht="12.75">
      <c r="B46" s="143"/>
      <c r="C46" s="108" t="s">
        <v>406</v>
      </c>
      <c r="D46" s="153"/>
      <c r="E46" s="152"/>
      <c r="F46" s="51"/>
      <c r="G46" s="145">
        <f t="shared" si="0"/>
        <v>0</v>
      </c>
      <c r="H46" s="89"/>
      <c r="I46" s="50"/>
    </row>
    <row r="47" spans="2:9" ht="12.75">
      <c r="B47" s="143"/>
      <c r="C47" s="108" t="s">
        <v>407</v>
      </c>
      <c r="D47" s="153"/>
      <c r="E47" s="152"/>
      <c r="F47" s="51"/>
      <c r="G47" s="145">
        <f t="shared" si="0"/>
        <v>0</v>
      </c>
      <c r="H47" s="89"/>
      <c r="I47" s="50"/>
    </row>
    <row r="48" spans="2:9" ht="25.5">
      <c r="B48" s="143"/>
      <c r="C48" s="108" t="s">
        <v>408</v>
      </c>
      <c r="D48" s="154"/>
      <c r="E48" s="152"/>
      <c r="F48" s="51"/>
      <c r="G48" s="145">
        <f t="shared" si="0"/>
        <v>0</v>
      </c>
      <c r="H48" s="89"/>
      <c r="I48" s="50"/>
    </row>
    <row r="49" spans="2:9" ht="25.5">
      <c r="B49" s="143"/>
      <c r="C49" s="108" t="s">
        <v>409</v>
      </c>
      <c r="D49" s="154"/>
      <c r="E49" s="152"/>
      <c r="F49" s="51"/>
      <c r="G49" s="145">
        <f t="shared" si="0"/>
        <v>0</v>
      </c>
      <c r="H49" s="89"/>
      <c r="I49" s="50"/>
    </row>
    <row r="50" spans="2:9" ht="12.75">
      <c r="B50" s="143"/>
      <c r="C50" s="108" t="s">
        <v>410</v>
      </c>
      <c r="D50" s="153"/>
      <c r="E50" s="152"/>
      <c r="F50" s="51"/>
      <c r="G50" s="145">
        <f t="shared" si="0"/>
        <v>0</v>
      </c>
      <c r="H50" s="89"/>
      <c r="I50" s="50"/>
    </row>
    <row r="51" spans="2:9" ht="12.75">
      <c r="B51" s="143"/>
      <c r="C51" s="108" t="s">
        <v>411</v>
      </c>
      <c r="D51" s="154"/>
      <c r="E51" s="152"/>
      <c r="F51" s="51"/>
      <c r="G51" s="145">
        <f t="shared" si="0"/>
        <v>0</v>
      </c>
      <c r="H51" s="89"/>
      <c r="I51" s="50"/>
    </row>
    <row r="52" spans="2:9" ht="12.75">
      <c r="B52" s="143"/>
      <c r="C52" s="108" t="s">
        <v>412</v>
      </c>
      <c r="D52" s="154"/>
      <c r="E52" s="152"/>
      <c r="F52" s="51"/>
      <c r="G52" s="145">
        <f t="shared" si="0"/>
        <v>0</v>
      </c>
      <c r="H52" s="89"/>
      <c r="I52" s="50"/>
    </row>
    <row r="53" spans="2:9" ht="12.75">
      <c r="B53" s="143"/>
      <c r="C53" s="108" t="s">
        <v>413</v>
      </c>
      <c r="D53" s="153"/>
      <c r="E53" s="152"/>
      <c r="F53" s="51"/>
      <c r="G53" s="145">
        <f t="shared" si="0"/>
        <v>0</v>
      </c>
      <c r="H53" s="89"/>
      <c r="I53" s="50"/>
    </row>
    <row r="54" spans="2:9" ht="12.75">
      <c r="B54" s="143"/>
      <c r="C54" s="108" t="s">
        <v>414</v>
      </c>
      <c r="D54" s="154"/>
      <c r="E54" s="152"/>
      <c r="F54" s="51"/>
      <c r="G54" s="145">
        <f t="shared" si="0"/>
        <v>0</v>
      </c>
      <c r="H54" s="89"/>
      <c r="I54" s="50"/>
    </row>
    <row r="55" spans="2:9" ht="12.75">
      <c r="B55" s="143"/>
      <c r="C55" s="108" t="s">
        <v>415</v>
      </c>
      <c r="D55" s="153"/>
      <c r="E55" s="152"/>
      <c r="F55" s="51"/>
      <c r="G55" s="145">
        <f t="shared" si="0"/>
        <v>0</v>
      </c>
      <c r="H55" s="89"/>
      <c r="I55" s="50"/>
    </row>
    <row r="56" spans="2:9" ht="12.75">
      <c r="B56" s="143"/>
      <c r="C56" s="108" t="s">
        <v>416</v>
      </c>
      <c r="D56" s="153"/>
      <c r="E56" s="152"/>
      <c r="F56" s="51"/>
      <c r="G56" s="145">
        <f t="shared" si="0"/>
        <v>0</v>
      </c>
      <c r="H56" s="89"/>
      <c r="I56" s="50"/>
    </row>
    <row r="57" spans="2:9" ht="12.75">
      <c r="B57" s="143"/>
      <c r="C57" s="108" t="s">
        <v>417</v>
      </c>
      <c r="D57" s="154"/>
      <c r="E57" s="152"/>
      <c r="F57" s="51"/>
      <c r="G57" s="145">
        <f t="shared" si="0"/>
        <v>0</v>
      </c>
      <c r="H57" s="89"/>
      <c r="I57" s="50"/>
    </row>
    <row r="58" spans="2:9" ht="12.75">
      <c r="B58" s="143"/>
      <c r="C58" s="108" t="s">
        <v>418</v>
      </c>
      <c r="D58" s="154"/>
      <c r="E58" s="152"/>
      <c r="F58" s="51"/>
      <c r="G58" s="145">
        <f t="shared" si="0"/>
        <v>0</v>
      </c>
      <c r="H58" s="89"/>
      <c r="I58" s="50"/>
    </row>
    <row r="59" spans="2:9" ht="12.75">
      <c r="B59" s="143"/>
      <c r="C59" s="108" t="s">
        <v>414</v>
      </c>
      <c r="D59" s="153"/>
      <c r="E59" s="152"/>
      <c r="F59" s="51"/>
      <c r="G59" s="145">
        <f t="shared" si="0"/>
        <v>0</v>
      </c>
      <c r="H59" s="89"/>
      <c r="I59" s="50"/>
    </row>
    <row r="60" spans="2:9" ht="12.75">
      <c r="B60" s="143"/>
      <c r="C60" s="108" t="s">
        <v>419</v>
      </c>
      <c r="D60" s="154"/>
      <c r="E60" s="152"/>
      <c r="F60" s="51"/>
      <c r="G60" s="145">
        <f t="shared" si="0"/>
        <v>0</v>
      </c>
      <c r="H60" s="89"/>
      <c r="I60" s="50"/>
    </row>
    <row r="61" spans="2:9" ht="12.75">
      <c r="B61" s="143"/>
      <c r="C61" s="108" t="s">
        <v>418</v>
      </c>
      <c r="D61" s="153"/>
      <c r="E61" s="152"/>
      <c r="F61" s="51"/>
      <c r="G61" s="145">
        <f t="shared" si="0"/>
        <v>0</v>
      </c>
      <c r="H61" s="89"/>
      <c r="I61" s="50"/>
    </row>
    <row r="62" spans="2:9" ht="12.75">
      <c r="B62" s="143"/>
      <c r="C62" s="108" t="s">
        <v>420</v>
      </c>
      <c r="D62" s="153"/>
      <c r="E62" s="152"/>
      <c r="F62" s="51"/>
      <c r="G62" s="145">
        <f t="shared" si="0"/>
        <v>0</v>
      </c>
      <c r="H62" s="89"/>
      <c r="I62" s="50"/>
    </row>
    <row r="63" spans="2:9" ht="12.75">
      <c r="B63" s="143"/>
      <c r="C63" s="108" t="s">
        <v>421</v>
      </c>
      <c r="D63" s="154"/>
      <c r="E63" s="152"/>
      <c r="F63" s="51"/>
      <c r="G63" s="145">
        <f t="shared" si="0"/>
        <v>0</v>
      </c>
      <c r="H63" s="89"/>
      <c r="I63" s="50"/>
    </row>
    <row r="64" spans="2:9" ht="25.5">
      <c r="B64" s="143"/>
      <c r="C64" s="108" t="s">
        <v>422</v>
      </c>
      <c r="D64" s="153"/>
      <c r="E64" s="152"/>
      <c r="F64" s="51"/>
      <c r="G64" s="145">
        <f t="shared" si="0"/>
        <v>0</v>
      </c>
      <c r="H64" s="89"/>
      <c r="I64" s="50"/>
    </row>
    <row r="65" spans="2:9" ht="25.5">
      <c r="B65" s="143"/>
      <c r="C65" s="108" t="s">
        <v>423</v>
      </c>
      <c r="D65" s="153"/>
      <c r="E65" s="152"/>
      <c r="F65" s="51"/>
      <c r="G65" s="145">
        <f t="shared" si="0"/>
        <v>0</v>
      </c>
      <c r="H65" s="89"/>
      <c r="I65" s="50"/>
    </row>
    <row r="66" spans="2:9" ht="12.75">
      <c r="B66" s="143"/>
      <c r="C66" s="108" t="s">
        <v>424</v>
      </c>
      <c r="D66" s="153"/>
      <c r="E66" s="152"/>
      <c r="F66" s="51"/>
      <c r="G66" s="145">
        <f t="shared" si="0"/>
        <v>0</v>
      </c>
      <c r="H66" s="89"/>
      <c r="I66" s="50"/>
    </row>
    <row r="67" spans="2:9" ht="12.75">
      <c r="B67" s="143"/>
      <c r="C67" s="108" t="s">
        <v>425</v>
      </c>
      <c r="D67" s="154"/>
      <c r="E67" s="152"/>
      <c r="F67" s="51"/>
      <c r="G67" s="145">
        <f t="shared" si="0"/>
        <v>0</v>
      </c>
      <c r="H67" s="89"/>
      <c r="I67" s="50"/>
    </row>
    <row r="68" spans="2:9" ht="12.75">
      <c r="B68" s="155"/>
      <c r="C68" s="108" t="s">
        <v>426</v>
      </c>
      <c r="D68" s="156"/>
      <c r="E68" s="53"/>
      <c r="F68" s="89"/>
      <c r="G68" s="145">
        <f aca="true" t="shared" si="1" ref="G68:G90">E68*F68</f>
        <v>0</v>
      </c>
      <c r="H68" s="89"/>
      <c r="I68" s="50"/>
    </row>
    <row r="69" spans="2:9" ht="12.75">
      <c r="B69" s="143"/>
      <c r="C69" s="108" t="s">
        <v>392</v>
      </c>
      <c r="D69" s="153"/>
      <c r="E69" s="152"/>
      <c r="F69" s="51"/>
      <c r="G69" s="145">
        <f t="shared" si="1"/>
        <v>0</v>
      </c>
      <c r="H69" s="89"/>
      <c r="I69" s="50"/>
    </row>
    <row r="70" spans="2:9" ht="12.75">
      <c r="B70" s="143"/>
      <c r="C70" s="108" t="s">
        <v>427</v>
      </c>
      <c r="D70" s="153"/>
      <c r="E70" s="152"/>
      <c r="F70" s="51"/>
      <c r="G70" s="145">
        <f t="shared" si="1"/>
        <v>0</v>
      </c>
      <c r="H70" s="89"/>
      <c r="I70" s="50"/>
    </row>
    <row r="71" spans="2:9" ht="12.75">
      <c r="B71" s="143"/>
      <c r="C71" s="108" t="s">
        <v>428</v>
      </c>
      <c r="D71" s="154"/>
      <c r="E71" s="152"/>
      <c r="F71" s="51"/>
      <c r="G71" s="145">
        <f t="shared" si="1"/>
        <v>0</v>
      </c>
      <c r="H71" s="89"/>
      <c r="I71" s="50"/>
    </row>
    <row r="72" spans="2:9" ht="12.75">
      <c r="B72" s="155"/>
      <c r="C72" s="108" t="s">
        <v>429</v>
      </c>
      <c r="D72" s="156"/>
      <c r="E72" s="53"/>
      <c r="F72" s="89"/>
      <c r="G72" s="145">
        <f t="shared" si="1"/>
        <v>0</v>
      </c>
      <c r="H72" s="89"/>
      <c r="I72" s="50"/>
    </row>
    <row r="73" spans="2:9" ht="51">
      <c r="B73" s="155"/>
      <c r="C73" s="108" t="s">
        <v>430</v>
      </c>
      <c r="D73" s="156"/>
      <c r="E73" s="53">
        <v>2</v>
      </c>
      <c r="F73" s="89"/>
      <c r="G73" s="145">
        <f t="shared" si="1"/>
        <v>0</v>
      </c>
      <c r="H73" s="89"/>
      <c r="I73" s="50"/>
    </row>
    <row r="74" spans="2:9" ht="12.75" customHeight="1">
      <c r="B74" s="157"/>
      <c r="C74" s="117" t="s">
        <v>431</v>
      </c>
      <c r="D74" s="158"/>
      <c r="E74" s="159"/>
      <c r="F74" s="58"/>
      <c r="G74" s="145">
        <f t="shared" si="1"/>
        <v>0</v>
      </c>
      <c r="H74" s="150"/>
      <c r="I74" s="57"/>
    </row>
    <row r="75" spans="2:9" ht="12.75">
      <c r="B75" s="160" t="s">
        <v>432</v>
      </c>
      <c r="C75" s="107" t="s">
        <v>433</v>
      </c>
      <c r="D75" s="148"/>
      <c r="E75" s="38"/>
      <c r="F75" s="67"/>
      <c r="G75" s="142">
        <f t="shared" si="1"/>
        <v>0</v>
      </c>
      <c r="H75" s="139"/>
      <c r="I75" s="41"/>
    </row>
    <row r="76" spans="2:9" ht="12.75">
      <c r="B76" s="143"/>
      <c r="C76" s="108" t="s">
        <v>434</v>
      </c>
      <c r="D76" s="144"/>
      <c r="E76" s="97"/>
      <c r="F76" s="51"/>
      <c r="G76" s="145">
        <f t="shared" si="1"/>
        <v>0</v>
      </c>
      <c r="H76" s="89"/>
      <c r="I76" s="50"/>
    </row>
    <row r="77" spans="2:9" ht="25.5">
      <c r="B77" s="143"/>
      <c r="C77" s="108" t="s">
        <v>435</v>
      </c>
      <c r="D77" s="144"/>
      <c r="E77" s="97"/>
      <c r="F77" s="51"/>
      <c r="G77" s="145">
        <f t="shared" si="1"/>
        <v>0</v>
      </c>
      <c r="H77" s="89"/>
      <c r="I77" s="50"/>
    </row>
    <row r="78" spans="2:9" ht="12.75">
      <c r="B78" s="143" t="s">
        <v>40</v>
      </c>
      <c r="C78" s="108" t="s">
        <v>436</v>
      </c>
      <c r="D78" s="144"/>
      <c r="E78" s="97">
        <v>1</v>
      </c>
      <c r="F78" s="51"/>
      <c r="G78" s="145">
        <f t="shared" si="1"/>
        <v>0</v>
      </c>
      <c r="H78" s="89"/>
      <c r="I78" s="50"/>
    </row>
    <row r="79" spans="2:9" ht="12.75">
      <c r="B79" s="143" t="s">
        <v>42</v>
      </c>
      <c r="C79" s="108" t="s">
        <v>437</v>
      </c>
      <c r="D79" s="148"/>
      <c r="E79" s="97">
        <v>2</v>
      </c>
      <c r="F79" s="51"/>
      <c r="G79" s="145">
        <f t="shared" si="1"/>
        <v>0</v>
      </c>
      <c r="H79" s="89"/>
      <c r="I79" s="50"/>
    </row>
    <row r="80" spans="2:9" ht="12.75">
      <c r="B80" s="143" t="s">
        <v>44</v>
      </c>
      <c r="C80" s="108" t="s">
        <v>438</v>
      </c>
      <c r="D80" s="144"/>
      <c r="E80" s="97">
        <v>2</v>
      </c>
      <c r="F80" s="51"/>
      <c r="G80" s="145">
        <f t="shared" si="1"/>
        <v>0</v>
      </c>
      <c r="H80" s="89"/>
      <c r="I80" s="50"/>
    </row>
    <row r="81" spans="2:9" ht="38.25">
      <c r="B81" s="157"/>
      <c r="C81" s="115" t="s">
        <v>439</v>
      </c>
      <c r="D81" s="161"/>
      <c r="E81" s="103"/>
      <c r="F81" s="58"/>
      <c r="G81" s="149">
        <f t="shared" si="1"/>
        <v>0</v>
      </c>
      <c r="H81" s="150"/>
      <c r="I81" s="57"/>
    </row>
    <row r="82" spans="2:9" ht="12.75">
      <c r="B82" s="140" t="s">
        <v>440</v>
      </c>
      <c r="C82" s="95" t="s">
        <v>441</v>
      </c>
      <c r="D82" s="162"/>
      <c r="E82" s="38"/>
      <c r="F82" s="67"/>
      <c r="G82" s="145">
        <f t="shared" si="1"/>
        <v>0</v>
      </c>
      <c r="H82" s="139"/>
      <c r="I82" s="41"/>
    </row>
    <row r="83" spans="2:9" ht="12.75">
      <c r="B83" s="160"/>
      <c r="C83" s="90" t="s">
        <v>442</v>
      </c>
      <c r="D83" s="144"/>
      <c r="E83" s="97"/>
      <c r="F83" s="51"/>
      <c r="G83" s="145">
        <f t="shared" si="1"/>
        <v>0</v>
      </c>
      <c r="H83" s="89"/>
      <c r="I83" s="50"/>
    </row>
    <row r="84" spans="2:9" ht="12.75">
      <c r="B84" s="143"/>
      <c r="C84" s="90" t="s">
        <v>443</v>
      </c>
      <c r="D84" s="144"/>
      <c r="E84" s="97"/>
      <c r="F84" s="51"/>
      <c r="G84" s="145">
        <f t="shared" si="1"/>
        <v>0</v>
      </c>
      <c r="H84" s="89"/>
      <c r="I84" s="50"/>
    </row>
    <row r="85" spans="2:9" ht="12.75">
      <c r="B85" s="143"/>
      <c r="C85" s="90" t="s">
        <v>444</v>
      </c>
      <c r="D85" s="144"/>
      <c r="E85" s="97"/>
      <c r="F85" s="51"/>
      <c r="G85" s="145">
        <f t="shared" si="1"/>
        <v>0</v>
      </c>
      <c r="H85" s="89"/>
      <c r="I85" s="50"/>
    </row>
    <row r="86" spans="2:9" ht="25.5">
      <c r="B86" s="143"/>
      <c r="C86" s="90" t="s">
        <v>445</v>
      </c>
      <c r="D86" s="144"/>
      <c r="E86" s="97"/>
      <c r="F86" s="51"/>
      <c r="G86" s="145">
        <f t="shared" si="1"/>
        <v>0</v>
      </c>
      <c r="H86" s="89"/>
      <c r="I86" s="50"/>
    </row>
    <row r="87" spans="2:9" ht="12.75">
      <c r="B87" s="143"/>
      <c r="C87" s="90" t="s">
        <v>446</v>
      </c>
      <c r="D87" s="144"/>
      <c r="E87" s="97"/>
      <c r="F87" s="51"/>
      <c r="G87" s="145">
        <f t="shared" si="1"/>
        <v>0</v>
      </c>
      <c r="H87" s="89"/>
      <c r="I87" s="50"/>
    </row>
    <row r="88" spans="2:9" ht="12.75">
      <c r="B88" s="157"/>
      <c r="C88" s="163" t="s">
        <v>447</v>
      </c>
      <c r="D88" s="161"/>
      <c r="E88" s="103">
        <v>1</v>
      </c>
      <c r="F88" s="58"/>
      <c r="G88" s="145">
        <f t="shared" si="1"/>
        <v>0</v>
      </c>
      <c r="H88" s="150"/>
      <c r="I88" s="57"/>
    </row>
    <row r="89" spans="2:9" ht="12.75">
      <c r="B89" s="140" t="s">
        <v>448</v>
      </c>
      <c r="C89" s="95" t="s">
        <v>254</v>
      </c>
      <c r="D89" s="141"/>
      <c r="E89" s="38"/>
      <c r="F89" s="67"/>
      <c r="G89" s="142">
        <f t="shared" si="1"/>
        <v>0</v>
      </c>
      <c r="H89" s="139"/>
      <c r="I89" s="41"/>
    </row>
    <row r="90" spans="2:9" ht="12.75">
      <c r="B90" s="143"/>
      <c r="C90" s="90" t="s">
        <v>449</v>
      </c>
      <c r="D90" s="144"/>
      <c r="E90" s="97">
        <v>6</v>
      </c>
      <c r="F90" s="51"/>
      <c r="G90" s="145">
        <f t="shared" si="1"/>
        <v>0</v>
      </c>
      <c r="H90" s="89"/>
      <c r="I90" s="50"/>
    </row>
    <row r="91" spans="2:9" ht="12.75">
      <c r="B91" s="143"/>
      <c r="C91" s="90" t="s">
        <v>450</v>
      </c>
      <c r="D91" s="144"/>
      <c r="E91" s="97">
        <v>3</v>
      </c>
      <c r="F91" s="51"/>
      <c r="G91" s="145">
        <f>E91*F91</f>
        <v>0</v>
      </c>
      <c r="H91" s="89"/>
      <c r="I91" s="50"/>
    </row>
    <row r="92" spans="2:9" ht="12.75">
      <c r="B92" s="164"/>
      <c r="C92" s="163" t="s">
        <v>451</v>
      </c>
      <c r="D92" s="115"/>
      <c r="E92" s="57">
        <v>3</v>
      </c>
      <c r="F92" s="150"/>
      <c r="G92" s="149">
        <f>E92*F92</f>
        <v>0</v>
      </c>
      <c r="H92" s="150"/>
      <c r="I92" s="57"/>
    </row>
    <row r="93" spans="1:256" s="5" customFormat="1" ht="12.75">
      <c r="A93" s="165"/>
      <c r="B93" s="166"/>
      <c r="C93" s="108" t="s">
        <v>9</v>
      </c>
      <c r="D93" s="144"/>
      <c r="E93" s="87"/>
      <c r="F93" s="51"/>
      <c r="G93" s="167"/>
      <c r="H93" s="89"/>
      <c r="I93" s="89"/>
      <c r="IU93"/>
      <c r="IV93"/>
    </row>
    <row r="94" spans="1:9" s="4" customFormat="1" ht="12.75" customHeight="1">
      <c r="A94" s="168"/>
      <c r="B94" s="242" t="s">
        <v>452</v>
      </c>
      <c r="C94" s="242"/>
      <c r="D94" s="242"/>
      <c r="E94" s="242"/>
      <c r="F94" s="242"/>
      <c r="G94" s="169">
        <f>SUM(G4:G92)</f>
        <v>0</v>
      </c>
      <c r="H94" s="37"/>
      <c r="I94" s="37"/>
    </row>
  </sheetData>
  <sheetProtection/>
  <mergeCells count="2">
    <mergeCell ref="C1:I1"/>
    <mergeCell ref="B94:F94"/>
  </mergeCells>
  <printOptions/>
  <pageMargins left="0.984251968503937" right="0.3937007874015748" top="0.9055118110236221" bottom="0.9448818897637796" header="0.4724409448818898" footer="0.4330708661417323"/>
  <pageSetup horizontalDpi="300" verticalDpi="300" orientation="portrait" paperSize="9" scale="74" r:id="rId1"/>
  <headerFooter alignWithMargins="0">
    <oddHeader>&amp;L&amp;"LithographLight,Navadno"&amp;6SPINA, Novo mesto d.o.o.&amp;R&amp;6&amp;F</oddHeader>
    <oddFooter>&amp;L&amp;6&amp;D&amp;C&amp;6&amp;A&amp;R&amp;8&amp;P/&amp;N</oddFooter>
  </headerFooter>
  <rowBreaks count="4" manualBreakCount="4">
    <brk id="11" max="255" man="1"/>
    <brk id="37" max="255" man="1"/>
    <brk id="58" max="255" man="1"/>
    <brk id="81" max="255" man="1"/>
  </rowBreaks>
</worksheet>
</file>

<file path=xl/worksheets/sheet6.xml><?xml version="1.0" encoding="utf-8"?>
<worksheet xmlns="http://schemas.openxmlformats.org/spreadsheetml/2006/main" xmlns:r="http://schemas.openxmlformats.org/officeDocument/2006/relationships">
  <dimension ref="A1:IV53"/>
  <sheetViews>
    <sheetView showZeros="0" view="pageBreakPreview" zoomScaleSheetLayoutView="100" zoomScalePageLayoutView="0" workbookViewId="0" topLeftCell="A32">
      <selection activeCell="F43" sqref="F43"/>
    </sheetView>
  </sheetViews>
  <sheetFormatPr defaultColWidth="8.8515625" defaultRowHeight="12.75"/>
  <cols>
    <col min="1" max="1" width="3.00390625" style="126" customWidth="1"/>
    <col min="2" max="2" width="5.00390625" style="127" customWidth="1"/>
    <col min="3" max="3" width="37.57421875" style="126" customWidth="1"/>
    <col min="4" max="4" width="5.00390625" style="128" customWidth="1"/>
    <col min="5" max="5" width="13.421875" style="26" customWidth="1"/>
    <col min="6" max="6" width="13.421875" style="27" customWidth="1"/>
    <col min="7" max="7" width="13.421875" style="129" customWidth="1"/>
    <col min="8" max="9" width="13.421875" style="29" customWidth="1"/>
  </cols>
  <sheetData>
    <row r="1" spans="1:256" s="4" customFormat="1" ht="24.75" customHeight="1">
      <c r="A1" s="132"/>
      <c r="B1" s="131" t="s">
        <v>14</v>
      </c>
      <c r="C1" s="241" t="s">
        <v>453</v>
      </c>
      <c r="D1" s="241"/>
      <c r="E1" s="241"/>
      <c r="F1" s="241"/>
      <c r="G1" s="241"/>
      <c r="H1" s="241"/>
      <c r="I1" s="241"/>
      <c r="IT1"/>
      <c r="IU1"/>
      <c r="IV1"/>
    </row>
    <row r="2" spans="1:256" s="4" customFormat="1" ht="12.75">
      <c r="A2" s="132"/>
      <c r="B2" s="133"/>
      <c r="C2" s="132"/>
      <c r="D2" s="170"/>
      <c r="E2" s="34"/>
      <c r="F2" s="35"/>
      <c r="G2" s="138"/>
      <c r="H2" s="37"/>
      <c r="I2" s="37"/>
      <c r="IT2"/>
      <c r="IU2"/>
      <c r="IV2"/>
    </row>
    <row r="3" spans="5:9" ht="25.5">
      <c r="E3" s="38" t="s">
        <v>33</v>
      </c>
      <c r="F3" s="61" t="s">
        <v>454</v>
      </c>
      <c r="G3" s="40" t="s">
        <v>35</v>
      </c>
      <c r="H3" s="62" t="s">
        <v>36</v>
      </c>
      <c r="I3" s="41" t="s">
        <v>37</v>
      </c>
    </row>
    <row r="4" spans="2:9" ht="25.5">
      <c r="B4" s="140" t="s">
        <v>455</v>
      </c>
      <c r="C4" s="95" t="s">
        <v>456</v>
      </c>
      <c r="D4" s="171"/>
      <c r="E4" s="41"/>
      <c r="F4" s="61"/>
      <c r="G4" s="142">
        <f aca="true" t="shared" si="0" ref="G4:G43">E4*F4</f>
        <v>0</v>
      </c>
      <c r="H4" s="62"/>
      <c r="I4" s="41"/>
    </row>
    <row r="5" spans="2:9" ht="12.75">
      <c r="B5" s="160"/>
      <c r="C5" s="90" t="s">
        <v>457</v>
      </c>
      <c r="D5" s="90"/>
      <c r="E5" s="50"/>
      <c r="F5" s="65"/>
      <c r="G5" s="145">
        <f t="shared" si="0"/>
        <v>0</v>
      </c>
      <c r="H5" s="53"/>
      <c r="I5" s="50"/>
    </row>
    <row r="6" spans="2:9" ht="12.75">
      <c r="B6" s="143"/>
      <c r="C6" s="90" t="s">
        <v>458</v>
      </c>
      <c r="D6" s="90"/>
      <c r="E6" s="50"/>
      <c r="F6" s="65"/>
      <c r="G6" s="145">
        <f t="shared" si="0"/>
        <v>0</v>
      </c>
      <c r="H6" s="53"/>
      <c r="I6" s="50"/>
    </row>
    <row r="7" spans="2:9" ht="12.75">
      <c r="B7" s="143"/>
      <c r="C7" s="90" t="s">
        <v>459</v>
      </c>
      <c r="D7" s="90"/>
      <c r="E7" s="50"/>
      <c r="F7" s="65"/>
      <c r="G7" s="145">
        <f t="shared" si="0"/>
        <v>0</v>
      </c>
      <c r="H7" s="53"/>
      <c r="I7" s="50"/>
    </row>
    <row r="8" spans="2:9" ht="12.75">
      <c r="B8" s="155"/>
      <c r="C8" s="90" t="s">
        <v>460</v>
      </c>
      <c r="D8" s="90"/>
      <c r="E8" s="50"/>
      <c r="F8" s="65"/>
      <c r="G8" s="145">
        <f t="shared" si="0"/>
        <v>0</v>
      </c>
      <c r="H8" s="53"/>
      <c r="I8" s="50"/>
    </row>
    <row r="9" spans="2:9" ht="25.5">
      <c r="B9" s="157"/>
      <c r="C9" s="163" t="s">
        <v>461</v>
      </c>
      <c r="D9" s="163"/>
      <c r="E9" s="57">
        <v>6</v>
      </c>
      <c r="F9" s="63"/>
      <c r="G9" s="149">
        <f t="shared" si="0"/>
        <v>0</v>
      </c>
      <c r="H9" s="60"/>
      <c r="I9" s="57"/>
    </row>
    <row r="10" spans="2:9" ht="25.5">
      <c r="B10" s="140" t="s">
        <v>462</v>
      </c>
      <c r="C10" s="95" t="s">
        <v>463</v>
      </c>
      <c r="D10" s="171"/>
      <c r="E10" s="41"/>
      <c r="F10" s="61"/>
      <c r="G10" s="145">
        <f t="shared" si="0"/>
        <v>0</v>
      </c>
      <c r="H10" s="62"/>
      <c r="I10" s="41"/>
    </row>
    <row r="11" spans="2:9" ht="12.75">
      <c r="B11" s="143"/>
      <c r="C11" s="90" t="s">
        <v>464</v>
      </c>
      <c r="D11" s="90"/>
      <c r="E11" s="50"/>
      <c r="F11" s="65"/>
      <c r="G11" s="145">
        <f t="shared" si="0"/>
        <v>0</v>
      </c>
      <c r="H11" s="53"/>
      <c r="I11" s="50"/>
    </row>
    <row r="12" spans="2:9" ht="12.75">
      <c r="B12" s="155"/>
      <c r="C12" s="90" t="s">
        <v>465</v>
      </c>
      <c r="D12" s="90"/>
      <c r="E12" s="50"/>
      <c r="F12" s="65"/>
      <c r="G12" s="145">
        <f t="shared" si="0"/>
        <v>0</v>
      </c>
      <c r="H12" s="53"/>
      <c r="I12" s="50"/>
    </row>
    <row r="13" spans="2:9" ht="25.5">
      <c r="B13" s="155"/>
      <c r="C13" s="90" t="s">
        <v>466</v>
      </c>
      <c r="D13" s="90"/>
      <c r="E13" s="50"/>
      <c r="F13" s="65"/>
      <c r="G13" s="145">
        <f t="shared" si="0"/>
        <v>0</v>
      </c>
      <c r="H13" s="53"/>
      <c r="I13" s="50"/>
    </row>
    <row r="14" spans="2:9" ht="12.75">
      <c r="B14" s="143"/>
      <c r="C14" s="90" t="s">
        <v>467</v>
      </c>
      <c r="D14" s="90"/>
      <c r="E14" s="50"/>
      <c r="F14" s="65"/>
      <c r="G14" s="145">
        <f t="shared" si="0"/>
        <v>0</v>
      </c>
      <c r="H14" s="53"/>
      <c r="I14" s="50"/>
    </row>
    <row r="15" spans="2:9" ht="25.5">
      <c r="B15" s="157"/>
      <c r="C15" s="163" t="s">
        <v>468</v>
      </c>
      <c r="D15" s="163"/>
      <c r="E15" s="57">
        <v>1</v>
      </c>
      <c r="F15" s="63"/>
      <c r="G15" s="145">
        <f t="shared" si="0"/>
        <v>0</v>
      </c>
      <c r="H15" s="60"/>
      <c r="I15" s="57"/>
    </row>
    <row r="16" spans="2:9" ht="25.5">
      <c r="B16" s="140" t="s">
        <v>469</v>
      </c>
      <c r="C16" s="95" t="s">
        <v>470</v>
      </c>
      <c r="D16" s="171"/>
      <c r="E16" s="41"/>
      <c r="F16" s="61"/>
      <c r="G16" s="142">
        <f t="shared" si="0"/>
        <v>0</v>
      </c>
      <c r="H16" s="62"/>
      <c r="I16" s="41"/>
    </row>
    <row r="17" spans="2:9" ht="12.75">
      <c r="B17" s="155"/>
      <c r="C17" s="90" t="s">
        <v>471</v>
      </c>
      <c r="D17" s="90"/>
      <c r="E17" s="50"/>
      <c r="F17" s="65"/>
      <c r="G17" s="145">
        <f t="shared" si="0"/>
        <v>0</v>
      </c>
      <c r="H17" s="53"/>
      <c r="I17" s="50"/>
    </row>
    <row r="18" spans="2:9" ht="12.75">
      <c r="B18" s="155"/>
      <c r="C18" s="90" t="s">
        <v>465</v>
      </c>
      <c r="D18" s="90"/>
      <c r="E18" s="50"/>
      <c r="F18" s="65"/>
      <c r="G18" s="145">
        <f t="shared" si="0"/>
        <v>0</v>
      </c>
      <c r="H18" s="53"/>
      <c r="I18" s="50"/>
    </row>
    <row r="19" spans="2:9" ht="25.5">
      <c r="B19" s="155"/>
      <c r="C19" s="90" t="s">
        <v>466</v>
      </c>
      <c r="D19" s="90"/>
      <c r="E19" s="50"/>
      <c r="F19" s="65"/>
      <c r="G19" s="145">
        <f t="shared" si="0"/>
        <v>0</v>
      </c>
      <c r="H19" s="53"/>
      <c r="I19" s="50"/>
    </row>
    <row r="20" spans="2:9" ht="12.75">
      <c r="B20" s="143"/>
      <c r="C20" s="90" t="s">
        <v>472</v>
      </c>
      <c r="D20" s="90"/>
      <c r="E20" s="50"/>
      <c r="F20" s="65"/>
      <c r="G20" s="145">
        <f t="shared" si="0"/>
        <v>0</v>
      </c>
      <c r="H20" s="53"/>
      <c r="I20" s="50"/>
    </row>
    <row r="21" spans="2:9" ht="25.5" customHeight="1">
      <c r="B21" s="157"/>
      <c r="C21" s="163" t="s">
        <v>468</v>
      </c>
      <c r="D21" s="163"/>
      <c r="E21" s="57">
        <v>1</v>
      </c>
      <c r="F21" s="63"/>
      <c r="G21" s="149">
        <f t="shared" si="0"/>
        <v>0</v>
      </c>
      <c r="H21" s="60"/>
      <c r="I21" s="57"/>
    </row>
    <row r="22" spans="2:9" ht="25.5" customHeight="1">
      <c r="B22" s="172" t="s">
        <v>473</v>
      </c>
      <c r="C22" s="95" t="s">
        <v>474</v>
      </c>
      <c r="D22" s="171"/>
      <c r="E22" s="41"/>
      <c r="F22" s="61"/>
      <c r="G22" s="145">
        <f t="shared" si="0"/>
        <v>0</v>
      </c>
      <c r="H22" s="62"/>
      <c r="I22" s="41"/>
    </row>
    <row r="23" spans="2:9" ht="12.75">
      <c r="B23" s="173"/>
      <c r="C23" s="90" t="s">
        <v>475</v>
      </c>
      <c r="D23" s="90"/>
      <c r="E23" s="50"/>
      <c r="F23" s="65"/>
      <c r="G23" s="145">
        <f t="shared" si="0"/>
        <v>0</v>
      </c>
      <c r="H23" s="53"/>
      <c r="I23" s="50"/>
    </row>
    <row r="24" spans="2:9" ht="12.75">
      <c r="B24" s="143"/>
      <c r="C24" s="90" t="s">
        <v>458</v>
      </c>
      <c r="D24" s="90"/>
      <c r="E24" s="50"/>
      <c r="F24" s="65"/>
      <c r="G24" s="145">
        <f t="shared" si="0"/>
        <v>0</v>
      </c>
      <c r="H24" s="53"/>
      <c r="I24" s="50"/>
    </row>
    <row r="25" spans="2:9" ht="12.75">
      <c r="B25" s="173"/>
      <c r="C25" s="90" t="s">
        <v>476</v>
      </c>
      <c r="D25" s="90"/>
      <c r="E25" s="50"/>
      <c r="F25" s="65"/>
      <c r="G25" s="145">
        <f t="shared" si="0"/>
        <v>0</v>
      </c>
      <c r="H25" s="53"/>
      <c r="I25" s="50"/>
    </row>
    <row r="26" spans="2:9" ht="12.75">
      <c r="B26" s="173"/>
      <c r="C26" s="90" t="s">
        <v>477</v>
      </c>
      <c r="D26" s="90"/>
      <c r="E26" s="50"/>
      <c r="F26" s="65"/>
      <c r="G26" s="145">
        <f t="shared" si="0"/>
        <v>0</v>
      </c>
      <c r="H26" s="53"/>
      <c r="I26" s="50"/>
    </row>
    <row r="27" spans="2:9" ht="25.5">
      <c r="B27" s="157"/>
      <c r="C27" s="163" t="s">
        <v>478</v>
      </c>
      <c r="D27" s="163"/>
      <c r="E27" s="57">
        <v>2</v>
      </c>
      <c r="F27" s="63"/>
      <c r="G27" s="145">
        <f t="shared" si="0"/>
        <v>0</v>
      </c>
      <c r="H27" s="60"/>
      <c r="I27" s="57"/>
    </row>
    <row r="28" spans="2:9" ht="38.25">
      <c r="B28" s="172" t="s">
        <v>479</v>
      </c>
      <c r="C28" s="95" t="s">
        <v>480</v>
      </c>
      <c r="D28" s="171"/>
      <c r="E28" s="41"/>
      <c r="F28" s="61"/>
      <c r="G28" s="142">
        <f t="shared" si="0"/>
        <v>0</v>
      </c>
      <c r="H28" s="62"/>
      <c r="I28" s="41"/>
    </row>
    <row r="29" spans="2:9" ht="12.75">
      <c r="B29" s="173"/>
      <c r="C29" s="90" t="s">
        <v>481</v>
      </c>
      <c r="D29" s="90"/>
      <c r="E29" s="50"/>
      <c r="F29" s="65"/>
      <c r="G29" s="145">
        <f t="shared" si="0"/>
        <v>0</v>
      </c>
      <c r="H29" s="53"/>
      <c r="I29" s="50"/>
    </row>
    <row r="30" spans="2:9" ht="12.75">
      <c r="B30" s="143"/>
      <c r="C30" s="90" t="s">
        <v>482</v>
      </c>
      <c r="D30" s="90"/>
      <c r="E30" s="50"/>
      <c r="F30" s="65"/>
      <c r="G30" s="145">
        <f t="shared" si="0"/>
        <v>0</v>
      </c>
      <c r="H30" s="53"/>
      <c r="I30" s="50"/>
    </row>
    <row r="31" spans="2:9" ht="25.5">
      <c r="B31" s="173"/>
      <c r="C31" s="90" t="s">
        <v>483</v>
      </c>
      <c r="D31" s="90"/>
      <c r="E31" s="50"/>
      <c r="F31" s="65"/>
      <c r="G31" s="145">
        <f t="shared" si="0"/>
        <v>0</v>
      </c>
      <c r="H31" s="53"/>
      <c r="I31" s="50"/>
    </row>
    <row r="32" spans="2:9" ht="12.75">
      <c r="B32" s="173"/>
      <c r="C32" s="90" t="s">
        <v>484</v>
      </c>
      <c r="D32" s="90"/>
      <c r="E32" s="50"/>
      <c r="F32" s="65"/>
      <c r="G32" s="145">
        <f t="shared" si="0"/>
        <v>0</v>
      </c>
      <c r="H32" s="53"/>
      <c r="I32" s="50"/>
    </row>
    <row r="33" spans="2:9" ht="25.5">
      <c r="B33" s="157"/>
      <c r="C33" s="163" t="s">
        <v>485</v>
      </c>
      <c r="D33" s="163"/>
      <c r="E33" s="57">
        <v>3</v>
      </c>
      <c r="F33" s="63"/>
      <c r="G33" s="149">
        <f t="shared" si="0"/>
        <v>0</v>
      </c>
      <c r="H33" s="60"/>
      <c r="I33" s="57"/>
    </row>
    <row r="34" spans="2:9" ht="12.75">
      <c r="B34" s="140" t="s">
        <v>486</v>
      </c>
      <c r="C34" s="174" t="s">
        <v>487</v>
      </c>
      <c r="D34" s="171"/>
      <c r="E34" s="41"/>
      <c r="F34" s="61"/>
      <c r="G34" s="145">
        <f t="shared" si="0"/>
        <v>0</v>
      </c>
      <c r="H34" s="62"/>
      <c r="I34" s="41"/>
    </row>
    <row r="35" spans="2:9" ht="12.75">
      <c r="B35" s="157"/>
      <c r="C35" s="163" t="s">
        <v>488</v>
      </c>
      <c r="D35" s="163"/>
      <c r="E35" s="57">
        <v>5</v>
      </c>
      <c r="F35" s="63"/>
      <c r="G35" s="145">
        <f t="shared" si="0"/>
        <v>0</v>
      </c>
      <c r="H35" s="60"/>
      <c r="I35" s="57"/>
    </row>
    <row r="36" spans="2:9" ht="12.75">
      <c r="B36" s="140" t="s">
        <v>489</v>
      </c>
      <c r="C36" s="174" t="s">
        <v>490</v>
      </c>
      <c r="D36" s="171"/>
      <c r="E36" s="41"/>
      <c r="F36" s="61"/>
      <c r="G36" s="142">
        <f t="shared" si="0"/>
        <v>0</v>
      </c>
      <c r="H36" s="62"/>
      <c r="I36" s="41"/>
    </row>
    <row r="37" spans="2:9" ht="12.75">
      <c r="B37" s="143"/>
      <c r="C37" s="108" t="s">
        <v>491</v>
      </c>
      <c r="D37" s="90"/>
      <c r="E37" s="50">
        <v>13</v>
      </c>
      <c r="F37" s="65"/>
      <c r="G37" s="145">
        <f t="shared" si="0"/>
        <v>0</v>
      </c>
      <c r="H37" s="53"/>
      <c r="I37" s="50"/>
    </row>
    <row r="38" spans="2:9" ht="12.75">
      <c r="B38" s="173"/>
      <c r="C38" s="90" t="s">
        <v>492</v>
      </c>
      <c r="D38" s="90"/>
      <c r="E38" s="50">
        <v>13</v>
      </c>
      <c r="F38" s="65"/>
      <c r="G38" s="145">
        <f t="shared" si="0"/>
        <v>0</v>
      </c>
      <c r="H38" s="53"/>
      <c r="I38" s="50"/>
    </row>
    <row r="39" spans="2:9" ht="25.5">
      <c r="B39" s="173"/>
      <c r="C39" s="90" t="s">
        <v>493</v>
      </c>
      <c r="D39" s="90"/>
      <c r="E39" s="50">
        <v>13</v>
      </c>
      <c r="F39" s="65"/>
      <c r="G39" s="145">
        <f t="shared" si="0"/>
        <v>0</v>
      </c>
      <c r="H39" s="53"/>
      <c r="I39" s="50"/>
    </row>
    <row r="40" spans="2:9" ht="51">
      <c r="B40" s="143"/>
      <c r="C40" s="90" t="s">
        <v>494</v>
      </c>
      <c r="D40" s="90"/>
      <c r="E40" s="50">
        <v>1</v>
      </c>
      <c r="F40" s="65"/>
      <c r="G40" s="145">
        <f t="shared" si="0"/>
        <v>0</v>
      </c>
      <c r="H40" s="53"/>
      <c r="I40" s="50"/>
    </row>
    <row r="41" spans="2:9" ht="127.5">
      <c r="B41" s="175"/>
      <c r="C41" s="163" t="s">
        <v>495</v>
      </c>
      <c r="D41" s="163"/>
      <c r="E41" s="57">
        <v>1</v>
      </c>
      <c r="F41" s="63"/>
      <c r="G41" s="149">
        <f t="shared" si="0"/>
        <v>0</v>
      </c>
      <c r="H41" s="60"/>
      <c r="I41" s="57"/>
    </row>
    <row r="42" spans="2:9" ht="12.75">
      <c r="B42" s="172" t="s">
        <v>496</v>
      </c>
      <c r="C42" s="174" t="s">
        <v>497</v>
      </c>
      <c r="D42" s="171"/>
      <c r="E42" s="41"/>
      <c r="F42" s="61"/>
      <c r="G42" s="142">
        <f t="shared" si="0"/>
        <v>0</v>
      </c>
      <c r="H42" s="62"/>
      <c r="I42" s="41"/>
    </row>
    <row r="43" spans="2:9" ht="25.5">
      <c r="B43" s="175"/>
      <c r="C43" s="176" t="s">
        <v>498</v>
      </c>
      <c r="D43" s="163"/>
      <c r="E43" s="57">
        <v>3</v>
      </c>
      <c r="F43" s="63"/>
      <c r="G43" s="149">
        <f t="shared" si="0"/>
        <v>0</v>
      </c>
      <c r="H43" s="60"/>
      <c r="I43" s="57"/>
    </row>
    <row r="44" spans="1:256" s="5" customFormat="1" ht="12.75">
      <c r="A44" s="165"/>
      <c r="B44" s="166"/>
      <c r="C44" s="108"/>
      <c r="D44" s="144"/>
      <c r="E44" s="87"/>
      <c r="F44" s="51"/>
      <c r="G44" s="167"/>
      <c r="H44" s="89"/>
      <c r="I44" s="89"/>
      <c r="IT44"/>
      <c r="IU44"/>
      <c r="IV44"/>
    </row>
    <row r="45" spans="1:9" s="4" customFormat="1" ht="13.5" customHeight="1">
      <c r="A45" s="168"/>
      <c r="B45" s="242" t="s">
        <v>499</v>
      </c>
      <c r="C45" s="242"/>
      <c r="D45" s="242"/>
      <c r="E45" s="242"/>
      <c r="F45" s="242"/>
      <c r="G45" s="169">
        <f>SUM(G4:G43)</f>
        <v>0</v>
      </c>
      <c r="H45" s="37"/>
      <c r="I45" s="37"/>
    </row>
    <row r="53" ht="12.75">
      <c r="C53" s="126" t="s">
        <v>500</v>
      </c>
    </row>
  </sheetData>
  <sheetProtection/>
  <mergeCells count="2">
    <mergeCell ref="C1:I1"/>
    <mergeCell ref="B45:F45"/>
  </mergeCells>
  <printOptions/>
  <pageMargins left="0.984251968503937" right="0.3937007874015748" top="0.9055118110236221" bottom="0.9448818897637796" header="0.4724409448818898" footer="0.4330708661417323"/>
  <pageSetup horizontalDpi="300" verticalDpi="300" orientation="portrait" paperSize="9" scale="75" r:id="rId1"/>
  <headerFooter alignWithMargins="0">
    <oddHeader>&amp;L&amp;"LithographLight,Navadno"&amp;6SPINA, Novo mesto d.o.o.&amp;R&amp;6&amp;F</oddHeader>
    <oddFooter>&amp;L&amp;6&amp;D&amp;C&amp;6&amp;A&amp;R&amp;8&amp;P/&amp;N</oddFooter>
  </headerFooter>
  <rowBreaks count="2" manualBreakCount="2">
    <brk id="15" max="255" man="1"/>
    <brk id="35" max="255" man="1"/>
  </rowBreaks>
</worksheet>
</file>

<file path=xl/worksheets/sheet7.xml><?xml version="1.0" encoding="utf-8"?>
<worksheet xmlns="http://schemas.openxmlformats.org/spreadsheetml/2006/main" xmlns:r="http://schemas.openxmlformats.org/officeDocument/2006/relationships">
  <dimension ref="A1:IV32"/>
  <sheetViews>
    <sheetView showZeros="0" view="pageBreakPreview" zoomScaleSheetLayoutView="100" zoomScalePageLayoutView="0" workbookViewId="0" topLeftCell="A13">
      <selection activeCell="F30" sqref="F30"/>
    </sheetView>
  </sheetViews>
  <sheetFormatPr defaultColWidth="8.8515625" defaultRowHeight="12.75"/>
  <cols>
    <col min="1" max="1" width="3.00390625" style="126" customWidth="1"/>
    <col min="2" max="2" width="4.57421875" style="127" customWidth="1"/>
    <col min="3" max="3" width="37.57421875" style="126" customWidth="1"/>
    <col min="4" max="4" width="6.57421875" style="128" customWidth="1"/>
    <col min="5" max="5" width="13.28125" style="26" customWidth="1"/>
    <col min="6" max="6" width="13.28125" style="27" customWidth="1"/>
    <col min="7" max="7" width="13.28125" style="28" customWidth="1"/>
    <col min="8" max="9" width="13.28125" style="29" customWidth="1"/>
  </cols>
  <sheetData>
    <row r="1" spans="1:256" s="13" customFormat="1" ht="24.75" customHeight="1">
      <c r="A1" s="130"/>
      <c r="B1" s="131" t="s">
        <v>16</v>
      </c>
      <c r="C1" s="241" t="s">
        <v>501</v>
      </c>
      <c r="D1" s="241"/>
      <c r="E1" s="241"/>
      <c r="F1" s="241"/>
      <c r="G1" s="241"/>
      <c r="H1" s="241"/>
      <c r="I1" s="241"/>
      <c r="IU1" s="31"/>
      <c r="IV1" s="31"/>
    </row>
    <row r="2" spans="1:256" s="4" customFormat="1" ht="12.75">
      <c r="A2" s="132"/>
      <c r="B2" s="133"/>
      <c r="C2" s="134"/>
      <c r="D2" s="135"/>
      <c r="E2" s="136"/>
      <c r="F2" s="137"/>
      <c r="G2" s="36"/>
      <c r="H2" s="37"/>
      <c r="I2" s="37"/>
      <c r="IU2"/>
      <c r="IV2"/>
    </row>
    <row r="3" spans="5:9" ht="25.5">
      <c r="E3" s="38" t="s">
        <v>33</v>
      </c>
      <c r="F3" s="39" t="s">
        <v>454</v>
      </c>
      <c r="G3" s="40" t="s">
        <v>35</v>
      </c>
      <c r="H3" s="41" t="s">
        <v>36</v>
      </c>
      <c r="I3" s="62" t="s">
        <v>37</v>
      </c>
    </row>
    <row r="4" spans="2:9" ht="25.5">
      <c r="B4" s="140" t="s">
        <v>502</v>
      </c>
      <c r="C4" s="95" t="s">
        <v>501</v>
      </c>
      <c r="D4" s="141"/>
      <c r="E4" s="38"/>
      <c r="F4" s="39"/>
      <c r="G4" s="142">
        <f>E4*F4</f>
        <v>0</v>
      </c>
      <c r="H4" s="41"/>
      <c r="I4" s="62"/>
    </row>
    <row r="5" spans="2:9" ht="38.25">
      <c r="B5" s="143"/>
      <c r="C5" s="90" t="s">
        <v>503</v>
      </c>
      <c r="D5" s="144"/>
      <c r="E5" s="97"/>
      <c r="F5" s="98"/>
      <c r="G5" s="145">
        <f aca="true" t="shared" si="0" ref="G5:G30">E5*F5</f>
        <v>0</v>
      </c>
      <c r="H5" s="50"/>
      <c r="I5" s="53"/>
    </row>
    <row r="6" spans="2:9" ht="25.5" customHeight="1">
      <c r="B6" s="143"/>
      <c r="C6" s="90" t="s">
        <v>504</v>
      </c>
      <c r="D6" s="144"/>
      <c r="E6" s="97"/>
      <c r="F6" s="98"/>
      <c r="G6" s="145">
        <f t="shared" si="0"/>
        <v>0</v>
      </c>
      <c r="H6" s="50"/>
      <c r="I6" s="53"/>
    </row>
    <row r="7" spans="2:9" ht="12.75">
      <c r="B7" s="143"/>
      <c r="C7" s="90" t="s">
        <v>505</v>
      </c>
      <c r="D7" s="148"/>
      <c r="E7" s="97"/>
      <c r="F7" s="98"/>
      <c r="G7" s="145">
        <f t="shared" si="0"/>
        <v>0</v>
      </c>
      <c r="H7" s="50"/>
      <c r="I7" s="53"/>
    </row>
    <row r="8" spans="2:9" ht="63.75">
      <c r="B8" s="143"/>
      <c r="C8" s="90" t="s">
        <v>506</v>
      </c>
      <c r="D8" s="144"/>
      <c r="E8" s="97"/>
      <c r="F8" s="98"/>
      <c r="G8" s="145">
        <f t="shared" si="0"/>
        <v>0</v>
      </c>
      <c r="H8" s="50"/>
      <c r="I8" s="53"/>
    </row>
    <row r="9" spans="2:9" ht="12.75">
      <c r="B9" s="143"/>
      <c r="C9" s="90" t="s">
        <v>507</v>
      </c>
      <c r="D9" s="147"/>
      <c r="E9" s="97"/>
      <c r="F9" s="98"/>
      <c r="G9" s="145">
        <f t="shared" si="0"/>
        <v>0</v>
      </c>
      <c r="H9" s="50"/>
      <c r="I9" s="53"/>
    </row>
    <row r="10" spans="2:9" ht="76.5">
      <c r="B10" s="143" t="s">
        <v>40</v>
      </c>
      <c r="C10" s="96" t="s">
        <v>508</v>
      </c>
      <c r="D10" s="148"/>
      <c r="E10" s="97">
        <v>2</v>
      </c>
      <c r="F10" s="98"/>
      <c r="G10" s="145">
        <f t="shared" si="0"/>
        <v>0</v>
      </c>
      <c r="H10" s="50"/>
      <c r="I10" s="53"/>
    </row>
    <row r="11" spans="2:9" ht="76.5">
      <c r="B11" s="143" t="s">
        <v>42</v>
      </c>
      <c r="C11" s="96" t="s">
        <v>509</v>
      </c>
      <c r="D11" s="148"/>
      <c r="E11" s="97">
        <v>8</v>
      </c>
      <c r="F11" s="98"/>
      <c r="G11" s="145">
        <f t="shared" si="0"/>
        <v>0</v>
      </c>
      <c r="H11" s="50"/>
      <c r="I11" s="53"/>
    </row>
    <row r="12" spans="2:9" ht="76.5">
      <c r="B12" s="143" t="s">
        <v>44</v>
      </c>
      <c r="C12" s="96" t="s">
        <v>510</v>
      </c>
      <c r="D12" s="148"/>
      <c r="E12" s="97">
        <v>2</v>
      </c>
      <c r="F12" s="98"/>
      <c r="G12" s="145">
        <f t="shared" si="0"/>
        <v>0</v>
      </c>
      <c r="H12" s="50"/>
      <c r="I12" s="53"/>
    </row>
    <row r="13" spans="2:9" ht="25.5" customHeight="1">
      <c r="B13" s="143" t="s">
        <v>46</v>
      </c>
      <c r="C13" s="96" t="s">
        <v>511</v>
      </c>
      <c r="D13" s="148"/>
      <c r="E13" s="97">
        <v>4</v>
      </c>
      <c r="F13" s="98"/>
      <c r="G13" s="145">
        <f t="shared" si="0"/>
        <v>0</v>
      </c>
      <c r="H13" s="50"/>
      <c r="I13" s="53"/>
    </row>
    <row r="14" spans="2:9" ht="25.5">
      <c r="B14" s="157" t="s">
        <v>48</v>
      </c>
      <c r="C14" s="163" t="s">
        <v>512</v>
      </c>
      <c r="D14" s="161"/>
      <c r="E14" s="103"/>
      <c r="F14" s="104"/>
      <c r="G14" s="149">
        <f t="shared" si="0"/>
        <v>0</v>
      </c>
      <c r="H14" s="57"/>
      <c r="I14" s="60"/>
    </row>
    <row r="15" spans="2:9" ht="12.75">
      <c r="B15" s="140" t="s">
        <v>513</v>
      </c>
      <c r="C15" s="95" t="s">
        <v>514</v>
      </c>
      <c r="D15" s="162"/>
      <c r="E15" s="38"/>
      <c r="F15" s="39"/>
      <c r="G15" s="145">
        <f t="shared" si="0"/>
        <v>0</v>
      </c>
      <c r="H15" s="41"/>
      <c r="I15" s="62"/>
    </row>
    <row r="16" spans="2:9" ht="25.5">
      <c r="B16" s="143"/>
      <c r="C16" s="177" t="s">
        <v>515</v>
      </c>
      <c r="D16" s="144"/>
      <c r="E16" s="97"/>
      <c r="F16" s="98"/>
      <c r="G16" s="145">
        <f t="shared" si="0"/>
        <v>0</v>
      </c>
      <c r="H16" s="50"/>
      <c r="I16" s="53"/>
    </row>
    <row r="17" spans="2:9" ht="12.75">
      <c r="B17" s="143"/>
      <c r="C17" s="90" t="s">
        <v>516</v>
      </c>
      <c r="D17" s="144"/>
      <c r="E17" s="97"/>
      <c r="F17" s="98"/>
      <c r="G17" s="145">
        <f t="shared" si="0"/>
        <v>0</v>
      </c>
      <c r="H17" s="50"/>
      <c r="I17" s="53"/>
    </row>
    <row r="18" spans="2:9" ht="25.5">
      <c r="B18" s="143"/>
      <c r="C18" s="90" t="s">
        <v>517</v>
      </c>
      <c r="D18" s="148"/>
      <c r="E18" s="97"/>
      <c r="F18" s="98"/>
      <c r="G18" s="145">
        <f t="shared" si="0"/>
        <v>0</v>
      </c>
      <c r="H18" s="50"/>
      <c r="I18" s="53"/>
    </row>
    <row r="19" spans="2:9" ht="12.75">
      <c r="B19" s="157"/>
      <c r="C19" s="163" t="s">
        <v>518</v>
      </c>
      <c r="D19" s="161"/>
      <c r="E19" s="103">
        <v>4</v>
      </c>
      <c r="F19" s="104"/>
      <c r="G19" s="145">
        <f t="shared" si="0"/>
        <v>0</v>
      </c>
      <c r="H19" s="57"/>
      <c r="I19" s="60"/>
    </row>
    <row r="20" spans="2:9" ht="12.75">
      <c r="B20" s="140" t="s">
        <v>519</v>
      </c>
      <c r="C20" s="95" t="s">
        <v>520</v>
      </c>
      <c r="D20" s="162"/>
      <c r="E20" s="38"/>
      <c r="F20" s="39"/>
      <c r="G20" s="142">
        <f t="shared" si="0"/>
        <v>0</v>
      </c>
      <c r="H20" s="41"/>
      <c r="I20" s="62"/>
    </row>
    <row r="21" spans="2:9" ht="25.5">
      <c r="B21" s="143"/>
      <c r="C21" s="90" t="s">
        <v>521</v>
      </c>
      <c r="D21" s="144"/>
      <c r="E21" s="97"/>
      <c r="F21" s="98"/>
      <c r="G21" s="145">
        <f t="shared" si="0"/>
        <v>0</v>
      </c>
      <c r="H21" s="50"/>
      <c r="I21" s="53"/>
    </row>
    <row r="22" spans="2:9" ht="25.5">
      <c r="B22" s="157"/>
      <c r="C22" s="163" t="s">
        <v>522</v>
      </c>
      <c r="D22" s="161"/>
      <c r="E22" s="103">
        <v>20</v>
      </c>
      <c r="F22" s="104"/>
      <c r="G22" s="149">
        <f t="shared" si="0"/>
        <v>0</v>
      </c>
      <c r="H22" s="57"/>
      <c r="I22" s="60"/>
    </row>
    <row r="23" spans="2:9" ht="25.5">
      <c r="B23" s="140" t="s">
        <v>523</v>
      </c>
      <c r="C23" s="95" t="s">
        <v>524</v>
      </c>
      <c r="D23" s="162"/>
      <c r="E23" s="38"/>
      <c r="F23" s="39"/>
      <c r="G23" s="145">
        <f t="shared" si="0"/>
        <v>0</v>
      </c>
      <c r="H23" s="41"/>
      <c r="I23" s="62"/>
    </row>
    <row r="24" spans="2:9" ht="12.75">
      <c r="B24" s="143"/>
      <c r="C24" s="90" t="s">
        <v>525</v>
      </c>
      <c r="D24" s="148"/>
      <c r="E24" s="97"/>
      <c r="F24" s="98"/>
      <c r="G24" s="145">
        <f t="shared" si="0"/>
        <v>0</v>
      </c>
      <c r="H24" s="50"/>
      <c r="I24" s="53"/>
    </row>
    <row r="25" spans="2:9" ht="25.5">
      <c r="B25" s="143"/>
      <c r="C25" s="90" t="s">
        <v>526</v>
      </c>
      <c r="D25" s="144"/>
      <c r="E25" s="97"/>
      <c r="F25" s="98"/>
      <c r="G25" s="145">
        <f t="shared" si="0"/>
        <v>0</v>
      </c>
      <c r="H25" s="50"/>
      <c r="I25" s="53"/>
    </row>
    <row r="26" spans="2:9" ht="51">
      <c r="B26" s="143"/>
      <c r="C26" s="90" t="s">
        <v>527</v>
      </c>
      <c r="D26" s="144"/>
      <c r="E26" s="97"/>
      <c r="F26" s="98"/>
      <c r="G26" s="145">
        <f t="shared" si="0"/>
        <v>0</v>
      </c>
      <c r="H26" s="50"/>
      <c r="I26" s="53"/>
    </row>
    <row r="27" spans="2:9" ht="25.5">
      <c r="B27" s="143"/>
      <c r="C27" s="178" t="s">
        <v>528</v>
      </c>
      <c r="D27" s="144"/>
      <c r="E27" s="97"/>
      <c r="F27" s="98"/>
      <c r="G27" s="145">
        <f t="shared" si="0"/>
        <v>0</v>
      </c>
      <c r="H27" s="50"/>
      <c r="I27" s="53"/>
    </row>
    <row r="28" spans="2:9" ht="25.5">
      <c r="B28" s="157"/>
      <c r="C28" s="90" t="s">
        <v>529</v>
      </c>
      <c r="D28" s="161"/>
      <c r="E28" s="103">
        <v>1</v>
      </c>
      <c r="F28" s="104"/>
      <c r="G28" s="145">
        <f t="shared" si="0"/>
        <v>0</v>
      </c>
      <c r="H28" s="57"/>
      <c r="I28" s="60"/>
    </row>
    <row r="29" spans="2:9" ht="12.75">
      <c r="B29" s="140" t="s">
        <v>530</v>
      </c>
      <c r="C29" s="95" t="s">
        <v>531</v>
      </c>
      <c r="D29" s="141"/>
      <c r="E29" s="38"/>
      <c r="F29" s="39"/>
      <c r="G29" s="142">
        <f t="shared" si="0"/>
        <v>0</v>
      </c>
      <c r="H29" s="41"/>
      <c r="I29" s="62"/>
    </row>
    <row r="30" spans="2:9" ht="12.75">
      <c r="B30" s="157"/>
      <c r="C30" s="163" t="s">
        <v>532</v>
      </c>
      <c r="D30" s="161"/>
      <c r="E30" s="103">
        <v>10</v>
      </c>
      <c r="F30" s="104"/>
      <c r="G30" s="149">
        <f t="shared" si="0"/>
        <v>0</v>
      </c>
      <c r="H30" s="57"/>
      <c r="I30" s="60"/>
    </row>
    <row r="31" spans="1:256" s="5" customFormat="1" ht="12.75">
      <c r="A31" s="165"/>
      <c r="B31" s="166"/>
      <c r="C31" s="108"/>
      <c r="D31" s="144"/>
      <c r="E31" s="87"/>
      <c r="F31" s="51"/>
      <c r="G31" s="88"/>
      <c r="H31" s="89"/>
      <c r="I31" s="89"/>
      <c r="IU31"/>
      <c r="IV31"/>
    </row>
    <row r="32" spans="1:9" s="4" customFormat="1" ht="13.5" customHeight="1">
      <c r="A32" s="168"/>
      <c r="B32" s="242" t="s">
        <v>533</v>
      </c>
      <c r="C32" s="242"/>
      <c r="D32" s="242"/>
      <c r="E32" s="242"/>
      <c r="F32" s="242"/>
      <c r="G32" s="93">
        <f>SUM(G4:G30)</f>
        <v>0</v>
      </c>
      <c r="H32" s="37"/>
      <c r="I32" s="37"/>
    </row>
  </sheetData>
  <sheetProtection/>
  <mergeCells count="2">
    <mergeCell ref="C1:I1"/>
    <mergeCell ref="B32:F32"/>
  </mergeCells>
  <printOptions/>
  <pageMargins left="0.984251968503937" right="0.3937007874015748" top="0.9055118110236221" bottom="0.9448818897637796" header="0.4724409448818898" footer="0.4330708661417323"/>
  <pageSetup horizontalDpi="300" verticalDpi="300" orientation="portrait" paperSize="9" scale="75" r:id="rId1"/>
  <headerFooter alignWithMargins="0">
    <oddHeader>&amp;L&amp;"LithographLight,Navadno"&amp;6SPINA, Novo mesto d.o.o.&amp;R&amp;6&amp;F</oddHeader>
    <oddFooter>&amp;L&amp;6&amp;D&amp;C&amp;6&amp;A&amp;R&amp;8&amp;P/&amp;N</oddFooter>
  </headerFooter>
</worksheet>
</file>

<file path=xl/worksheets/sheet8.xml><?xml version="1.0" encoding="utf-8"?>
<worksheet xmlns="http://schemas.openxmlformats.org/spreadsheetml/2006/main" xmlns:r="http://schemas.openxmlformats.org/officeDocument/2006/relationships">
  <dimension ref="A1:IV11"/>
  <sheetViews>
    <sheetView showZeros="0" view="pageBreakPreview" zoomScaleSheetLayoutView="100" zoomScalePageLayoutView="0" workbookViewId="0" topLeftCell="A1">
      <selection activeCell="F9" sqref="F9"/>
    </sheetView>
  </sheetViews>
  <sheetFormatPr defaultColWidth="8.8515625" defaultRowHeight="12.75"/>
  <cols>
    <col min="1" max="1" width="3.00390625" style="179" customWidth="1"/>
    <col min="2" max="2" width="4.57421875" style="180" customWidth="1"/>
    <col min="3" max="3" width="37.57421875" style="179" customWidth="1"/>
    <col min="4" max="4" width="7.57421875" style="181" customWidth="1"/>
    <col min="5" max="5" width="13.28125" style="182" customWidth="1"/>
    <col min="6" max="6" width="13.28125" style="183" customWidth="1"/>
    <col min="7" max="7" width="13.28125" style="184" customWidth="1"/>
    <col min="8" max="8" width="13.28125" style="179" customWidth="1"/>
    <col min="9" max="9" width="13.28125" style="0" customWidth="1"/>
  </cols>
  <sheetData>
    <row r="1" spans="1:256" s="13" customFormat="1" ht="24.75" customHeight="1">
      <c r="A1" s="185"/>
      <c r="B1" s="14" t="s">
        <v>18</v>
      </c>
      <c r="C1" s="239" t="s">
        <v>534</v>
      </c>
      <c r="D1" s="239"/>
      <c r="E1" s="239"/>
      <c r="F1" s="239"/>
      <c r="G1" s="239"/>
      <c r="H1" s="185"/>
      <c r="IU1" s="31"/>
      <c r="IV1" s="31"/>
    </row>
    <row r="2" spans="1:256" s="4" customFormat="1" ht="12.75">
      <c r="A2" s="30"/>
      <c r="B2" s="186"/>
      <c r="C2" s="33"/>
      <c r="D2" s="187"/>
      <c r="E2" s="188"/>
      <c r="F2" s="189"/>
      <c r="G2" s="190"/>
      <c r="H2" s="30"/>
      <c r="IU2" s="1"/>
      <c r="IV2" s="1"/>
    </row>
    <row r="3" spans="1:9" s="1" customFormat="1" ht="25.5">
      <c r="A3" s="24"/>
      <c r="B3" s="191"/>
      <c r="C3" s="24"/>
      <c r="D3" s="181"/>
      <c r="E3" s="192" t="s">
        <v>33</v>
      </c>
      <c r="F3" s="193" t="s">
        <v>34</v>
      </c>
      <c r="G3" s="94" t="s">
        <v>35</v>
      </c>
      <c r="H3" s="194" t="s">
        <v>36</v>
      </c>
      <c r="I3" s="194" t="s">
        <v>37</v>
      </c>
    </row>
    <row r="4" spans="1:9" s="1" customFormat="1" ht="12.75">
      <c r="A4" s="24"/>
      <c r="B4" s="195" t="s">
        <v>535</v>
      </c>
      <c r="C4" s="196" t="s">
        <v>534</v>
      </c>
      <c r="D4" s="197"/>
      <c r="E4" s="198"/>
      <c r="F4" s="199"/>
      <c r="G4" s="200">
        <f aca="true" t="shared" si="0" ref="G4:G9">E4*F4</f>
        <v>0</v>
      </c>
      <c r="H4" s="201"/>
      <c r="I4" s="202"/>
    </row>
    <row r="5" spans="1:9" s="1" customFormat="1" ht="27">
      <c r="A5" s="24"/>
      <c r="B5" s="203"/>
      <c r="C5" s="76" t="s">
        <v>536</v>
      </c>
      <c r="D5" s="204"/>
      <c r="E5" s="205"/>
      <c r="F5" s="206"/>
      <c r="G5" s="207">
        <f t="shared" si="0"/>
        <v>0</v>
      </c>
      <c r="H5" s="208"/>
      <c r="I5" s="202"/>
    </row>
    <row r="6" spans="1:9" s="1" customFormat="1" ht="15.75" customHeight="1">
      <c r="A6" s="24"/>
      <c r="B6" s="203"/>
      <c r="C6" s="76" t="s">
        <v>537</v>
      </c>
      <c r="D6" s="204"/>
      <c r="E6" s="205"/>
      <c r="F6" s="206"/>
      <c r="G6" s="207">
        <f t="shared" si="0"/>
        <v>0</v>
      </c>
      <c r="H6" s="208"/>
      <c r="I6" s="202"/>
    </row>
    <row r="7" spans="1:9" s="1" customFormat="1" ht="154.5">
      <c r="A7" s="24"/>
      <c r="B7" s="209"/>
      <c r="C7" s="78" t="s">
        <v>538</v>
      </c>
      <c r="D7" s="204"/>
      <c r="E7" s="205">
        <v>40</v>
      </c>
      <c r="F7" s="206"/>
      <c r="G7" s="207">
        <f t="shared" si="0"/>
        <v>0</v>
      </c>
      <c r="H7" s="210"/>
      <c r="I7" s="211"/>
    </row>
    <row r="8" spans="1:9" s="1" customFormat="1" ht="15.75" customHeight="1">
      <c r="A8" s="24"/>
      <c r="B8" s="195" t="s">
        <v>539</v>
      </c>
      <c r="C8" s="212" t="s">
        <v>540</v>
      </c>
      <c r="D8" s="197"/>
      <c r="E8" s="198"/>
      <c r="F8" s="199"/>
      <c r="G8" s="200">
        <f t="shared" si="0"/>
        <v>0</v>
      </c>
      <c r="H8" s="213"/>
      <c r="I8" s="214"/>
    </row>
    <row r="9" spans="1:9" s="1" customFormat="1" ht="12.75">
      <c r="A9" s="24"/>
      <c r="B9" s="209"/>
      <c r="C9" s="215" t="s">
        <v>541</v>
      </c>
      <c r="D9" s="216"/>
      <c r="E9" s="217">
        <v>4</v>
      </c>
      <c r="F9" s="218"/>
      <c r="G9" s="219">
        <f t="shared" si="0"/>
        <v>0</v>
      </c>
      <c r="H9" s="220"/>
      <c r="I9" s="211"/>
    </row>
    <row r="10" spans="1:256" s="90" customFormat="1" ht="12.75">
      <c r="A10" s="85"/>
      <c r="B10" s="221"/>
      <c r="C10" s="85"/>
      <c r="D10" s="222"/>
      <c r="E10" s="223"/>
      <c r="F10" s="224"/>
      <c r="G10" s="225"/>
      <c r="H10" s="49"/>
      <c r="IU10" s="1"/>
      <c r="IV10" s="1"/>
    </row>
    <row r="11" spans="1:8" s="4" customFormat="1" ht="13.5" customHeight="1">
      <c r="A11" s="92"/>
      <c r="B11" s="240" t="s">
        <v>542</v>
      </c>
      <c r="C11" s="240"/>
      <c r="D11" s="240"/>
      <c r="E11" s="240"/>
      <c r="F11" s="240"/>
      <c r="G11" s="226">
        <f>SUM(G4:G9)</f>
        <v>0</v>
      </c>
      <c r="H11" s="30"/>
    </row>
  </sheetData>
  <sheetProtection/>
  <mergeCells count="2">
    <mergeCell ref="C1:G1"/>
    <mergeCell ref="B11:F11"/>
  </mergeCells>
  <printOptions/>
  <pageMargins left="0.9840277777777777" right="0.39375" top="0.8888888888888888" bottom="0.9333333333333333" header="0.4722222222222222" footer="0.43333333333333335"/>
  <pageSetup horizontalDpi="300" verticalDpi="300" orientation="portrait" paperSize="9" scale="75" r:id="rId1"/>
  <headerFooter alignWithMargins="0">
    <oddHeader>&amp;L&amp;"LithographLight,Navadno"&amp;6SPINA, Novo mesto d.o.o.&amp;R&amp;6&amp;F</oddHeader>
    <oddFooter>&amp;L&amp;6&amp;D&amp;C&amp;6&amp;A&amp;R&amp;8&amp;P</oddFooter>
  </headerFooter>
</worksheet>
</file>

<file path=xl/worksheets/sheet9.xml><?xml version="1.0" encoding="utf-8"?>
<worksheet xmlns="http://schemas.openxmlformats.org/spreadsheetml/2006/main" xmlns:r="http://schemas.openxmlformats.org/officeDocument/2006/relationships">
  <dimension ref="A1:IV148"/>
  <sheetViews>
    <sheetView showZeros="0" tabSelected="1" view="pageBreakPreview" zoomScaleSheetLayoutView="100" zoomScalePageLayoutView="0" workbookViewId="0" topLeftCell="A91">
      <selection activeCell="F98" sqref="F98"/>
    </sheetView>
  </sheetViews>
  <sheetFormatPr defaultColWidth="8.8515625" defaultRowHeight="12.75"/>
  <cols>
    <col min="1" max="1" width="3.00390625" style="1" customWidth="1"/>
    <col min="2" max="2" width="5.00390625" style="25" customWidth="1"/>
    <col min="3" max="3" width="37.57421875" style="1" customWidth="1"/>
    <col min="4" max="4" width="7.57421875" style="1" customWidth="1"/>
    <col min="5" max="5" width="13.28125" style="26" customWidth="1"/>
    <col min="6" max="6" width="13.28125" style="27" customWidth="1"/>
    <col min="7" max="7" width="13.28125" style="28" customWidth="1"/>
    <col min="8" max="9" width="13.28125" style="29" customWidth="1"/>
  </cols>
  <sheetData>
    <row r="1" spans="2:256" s="13" customFormat="1" ht="24.75" customHeight="1">
      <c r="B1" s="14" t="s">
        <v>20</v>
      </c>
      <c r="C1" s="185" t="s">
        <v>543</v>
      </c>
      <c r="D1" s="31"/>
      <c r="E1" s="227"/>
      <c r="F1" s="228"/>
      <c r="G1" s="229"/>
      <c r="H1" s="230"/>
      <c r="I1" s="230"/>
      <c r="IU1" s="31"/>
      <c r="IV1" s="31"/>
    </row>
    <row r="2" spans="2:256" s="4" customFormat="1" ht="12.75">
      <c r="B2" s="32"/>
      <c r="C2" s="3"/>
      <c r="D2" s="1"/>
      <c r="E2" s="231"/>
      <c r="F2" s="137"/>
      <c r="G2" s="36"/>
      <c r="H2" s="37"/>
      <c r="I2" s="37"/>
      <c r="IU2"/>
      <c r="IV2"/>
    </row>
    <row r="3" spans="5:9" ht="25.5">
      <c r="E3" s="38" t="s">
        <v>33</v>
      </c>
      <c r="F3" s="39" t="s">
        <v>34</v>
      </c>
      <c r="G3" s="94" t="s">
        <v>35</v>
      </c>
      <c r="H3" s="41" t="s">
        <v>36</v>
      </c>
      <c r="I3" s="62" t="s">
        <v>37</v>
      </c>
    </row>
    <row r="4" spans="2:9" ht="12.75">
      <c r="B4" s="42" t="s">
        <v>544</v>
      </c>
      <c r="C4" s="95" t="s">
        <v>545</v>
      </c>
      <c r="D4" s="171"/>
      <c r="E4" s="38"/>
      <c r="F4" s="39"/>
      <c r="G4" s="52">
        <f aca="true" t="shared" si="0" ref="G4:G67">E4*F4</f>
        <v>0</v>
      </c>
      <c r="H4" s="41"/>
      <c r="I4" s="62"/>
    </row>
    <row r="5" spans="2:9" ht="12.75">
      <c r="B5" s="48"/>
      <c r="C5" s="90" t="s">
        <v>546</v>
      </c>
      <c r="D5" s="90"/>
      <c r="E5" s="97"/>
      <c r="F5" s="98"/>
      <c r="G5" s="52">
        <f t="shared" si="0"/>
        <v>0</v>
      </c>
      <c r="H5" s="50"/>
      <c r="I5" s="53"/>
    </row>
    <row r="6" spans="2:9" ht="12.75">
      <c r="B6" s="48"/>
      <c r="C6" s="90" t="s">
        <v>547</v>
      </c>
      <c r="D6" s="90"/>
      <c r="E6" s="97"/>
      <c r="F6" s="98"/>
      <c r="G6" s="52">
        <f t="shared" si="0"/>
        <v>0</v>
      </c>
      <c r="H6" s="50"/>
      <c r="I6" s="53"/>
    </row>
    <row r="7" spans="2:9" ht="12.75">
      <c r="B7" s="48"/>
      <c r="C7" s="90" t="s">
        <v>548</v>
      </c>
      <c r="D7" s="90"/>
      <c r="E7" s="97"/>
      <c r="F7" s="98"/>
      <c r="G7" s="52">
        <f t="shared" si="0"/>
        <v>0</v>
      </c>
      <c r="H7" s="50"/>
      <c r="I7" s="53"/>
    </row>
    <row r="8" spans="2:9" ht="12.75">
      <c r="B8" s="48"/>
      <c r="C8" s="90" t="s">
        <v>549</v>
      </c>
      <c r="D8" s="90"/>
      <c r="E8" s="97"/>
      <c r="F8" s="98"/>
      <c r="G8" s="52">
        <f t="shared" si="0"/>
        <v>0</v>
      </c>
      <c r="H8" s="50"/>
      <c r="I8" s="53"/>
    </row>
    <row r="9" spans="2:9" ht="12.75">
      <c r="B9" s="48"/>
      <c r="C9" s="90" t="s">
        <v>550</v>
      </c>
      <c r="D9" s="90"/>
      <c r="E9" s="97"/>
      <c r="F9" s="98"/>
      <c r="G9" s="52">
        <f t="shared" si="0"/>
        <v>0</v>
      </c>
      <c r="H9" s="50"/>
      <c r="I9" s="53"/>
    </row>
    <row r="10" spans="2:9" ht="12.75">
      <c r="B10" s="48"/>
      <c r="C10" s="90" t="s">
        <v>551</v>
      </c>
      <c r="D10" s="90"/>
      <c r="E10" s="97"/>
      <c r="F10" s="98"/>
      <c r="G10" s="52">
        <f t="shared" si="0"/>
        <v>0</v>
      </c>
      <c r="H10" s="50"/>
      <c r="I10" s="53"/>
    </row>
    <row r="11" spans="2:9" ht="12.75">
      <c r="B11" s="48"/>
      <c r="C11" s="90" t="s">
        <v>552</v>
      </c>
      <c r="D11" s="90"/>
      <c r="E11" s="97"/>
      <c r="F11" s="98"/>
      <c r="G11" s="52">
        <f t="shared" si="0"/>
        <v>0</v>
      </c>
      <c r="H11" s="50"/>
      <c r="I11" s="53"/>
    </row>
    <row r="12" spans="2:9" ht="25.5">
      <c r="B12" s="54"/>
      <c r="C12" s="163" t="s">
        <v>553</v>
      </c>
      <c r="D12" s="163"/>
      <c r="E12" s="103">
        <v>4</v>
      </c>
      <c r="F12" s="104"/>
      <c r="G12" s="52">
        <f t="shared" si="0"/>
        <v>0</v>
      </c>
      <c r="H12" s="57"/>
      <c r="I12" s="60"/>
    </row>
    <row r="13" spans="2:9" ht="12.75">
      <c r="B13" s="42" t="s">
        <v>554</v>
      </c>
      <c r="C13" s="95" t="s">
        <v>555</v>
      </c>
      <c r="D13" s="171"/>
      <c r="E13" s="38"/>
      <c r="F13" s="39"/>
      <c r="G13" s="40">
        <f t="shared" si="0"/>
        <v>0</v>
      </c>
      <c r="H13" s="41"/>
      <c r="I13" s="62"/>
    </row>
    <row r="14" spans="2:9" ht="25.5">
      <c r="B14" s="232"/>
      <c r="C14" s="99" t="s">
        <v>556</v>
      </c>
      <c r="D14" s="90"/>
      <c r="E14" s="50"/>
      <c r="F14" s="50"/>
      <c r="G14" s="52">
        <f t="shared" si="0"/>
        <v>0</v>
      </c>
      <c r="H14" s="50"/>
      <c r="I14" s="53"/>
    </row>
    <row r="15" spans="2:9" ht="12.75">
      <c r="B15" s="48"/>
      <c r="C15" s="99" t="s">
        <v>557</v>
      </c>
      <c r="D15" s="90"/>
      <c r="E15" s="97"/>
      <c r="F15" s="98"/>
      <c r="G15" s="52">
        <f t="shared" si="0"/>
        <v>0</v>
      </c>
      <c r="H15" s="50"/>
      <c r="I15" s="53"/>
    </row>
    <row r="16" spans="2:9" ht="12.75">
      <c r="B16" s="232"/>
      <c r="C16" s="90" t="s">
        <v>558</v>
      </c>
      <c r="D16" s="90"/>
      <c r="E16" s="50"/>
      <c r="F16" s="50"/>
      <c r="G16" s="52">
        <f t="shared" si="0"/>
        <v>0</v>
      </c>
      <c r="H16" s="50"/>
      <c r="I16" s="53"/>
    </row>
    <row r="17" spans="2:9" ht="12.75">
      <c r="B17" s="48"/>
      <c r="C17" s="90" t="s">
        <v>559</v>
      </c>
      <c r="D17" s="90"/>
      <c r="E17" s="97"/>
      <c r="F17" s="98"/>
      <c r="G17" s="52">
        <f t="shared" si="0"/>
        <v>0</v>
      </c>
      <c r="H17" s="50"/>
      <c r="I17" s="53"/>
    </row>
    <row r="18" spans="2:9" ht="12.75">
      <c r="B18" s="48"/>
      <c r="C18" s="90" t="s">
        <v>560</v>
      </c>
      <c r="D18" s="90"/>
      <c r="E18" s="97"/>
      <c r="F18" s="98"/>
      <c r="G18" s="52">
        <f t="shared" si="0"/>
        <v>0</v>
      </c>
      <c r="H18" s="50"/>
      <c r="I18" s="53"/>
    </row>
    <row r="19" spans="2:9" ht="12.75">
      <c r="B19" s="48"/>
      <c r="C19" s="90" t="s">
        <v>561</v>
      </c>
      <c r="D19" s="90"/>
      <c r="E19" s="97"/>
      <c r="F19" s="98"/>
      <c r="G19" s="52">
        <f t="shared" si="0"/>
        <v>0</v>
      </c>
      <c r="H19" s="50"/>
      <c r="I19" s="53"/>
    </row>
    <row r="20" spans="2:9" ht="12.75">
      <c r="B20" s="54"/>
      <c r="C20" s="163" t="s">
        <v>562</v>
      </c>
      <c r="D20" s="163"/>
      <c r="E20" s="103">
        <v>4</v>
      </c>
      <c r="F20" s="104"/>
      <c r="G20" s="59">
        <f t="shared" si="0"/>
        <v>0</v>
      </c>
      <c r="H20" s="57"/>
      <c r="I20" s="60"/>
    </row>
    <row r="21" spans="2:9" ht="12.75">
      <c r="B21" s="42" t="s">
        <v>563</v>
      </c>
      <c r="C21" s="95" t="s">
        <v>564</v>
      </c>
      <c r="D21" s="171"/>
      <c r="E21" s="38"/>
      <c r="F21" s="39"/>
      <c r="G21" s="52">
        <f t="shared" si="0"/>
        <v>0</v>
      </c>
      <c r="H21" s="41"/>
      <c r="I21" s="62"/>
    </row>
    <row r="22" spans="2:9" ht="25.5">
      <c r="B22" s="48"/>
      <c r="C22" s="90" t="s">
        <v>565</v>
      </c>
      <c r="D22" s="90"/>
      <c r="E22" s="97"/>
      <c r="F22" s="98"/>
      <c r="G22" s="52">
        <f t="shared" si="0"/>
        <v>0</v>
      </c>
      <c r="H22" s="50"/>
      <c r="I22" s="53"/>
    </row>
    <row r="23" spans="2:9" ht="12.75">
      <c r="B23" s="48"/>
      <c r="C23" s="90" t="s">
        <v>566</v>
      </c>
      <c r="D23" s="90"/>
      <c r="E23" s="97"/>
      <c r="F23" s="98"/>
      <c r="G23" s="52">
        <f t="shared" si="0"/>
        <v>0</v>
      </c>
      <c r="H23" s="50"/>
      <c r="I23" s="53"/>
    </row>
    <row r="24" spans="2:9" ht="12.75">
      <c r="B24" s="54"/>
      <c r="C24" s="163" t="s">
        <v>567</v>
      </c>
      <c r="D24" s="163"/>
      <c r="E24" s="103">
        <v>4</v>
      </c>
      <c r="F24" s="104"/>
      <c r="G24" s="52">
        <f t="shared" si="0"/>
        <v>0</v>
      </c>
      <c r="H24" s="57"/>
      <c r="I24" s="60"/>
    </row>
    <row r="25" spans="2:9" ht="12.75">
      <c r="B25" s="42" t="s">
        <v>568</v>
      </c>
      <c r="C25" s="95" t="s">
        <v>569</v>
      </c>
      <c r="D25" s="171"/>
      <c r="E25" s="38"/>
      <c r="F25" s="39"/>
      <c r="G25" s="40">
        <f t="shared" si="0"/>
        <v>0</v>
      </c>
      <c r="H25" s="41"/>
      <c r="I25" s="62"/>
    </row>
    <row r="26" spans="2:9" ht="12.75">
      <c r="B26" s="48"/>
      <c r="C26" s="99" t="s">
        <v>570</v>
      </c>
      <c r="D26" s="90"/>
      <c r="E26" s="97"/>
      <c r="F26" s="98"/>
      <c r="G26" s="52">
        <f t="shared" si="0"/>
        <v>0</v>
      </c>
      <c r="H26" s="50"/>
      <c r="I26" s="53"/>
    </row>
    <row r="27" spans="2:9" ht="12.75">
      <c r="B27" s="48"/>
      <c r="C27" s="90" t="s">
        <v>571</v>
      </c>
      <c r="D27" s="90"/>
      <c r="E27" s="97"/>
      <c r="F27" s="98"/>
      <c r="G27" s="52">
        <f t="shared" si="0"/>
        <v>0</v>
      </c>
      <c r="H27" s="50"/>
      <c r="I27" s="53"/>
    </row>
    <row r="28" spans="2:9" ht="12.75">
      <c r="B28" s="54"/>
      <c r="C28" s="163" t="s">
        <v>572</v>
      </c>
      <c r="D28" s="163"/>
      <c r="E28" s="103">
        <v>1</v>
      </c>
      <c r="F28" s="104"/>
      <c r="G28" s="59">
        <f t="shared" si="0"/>
        <v>0</v>
      </c>
      <c r="H28" s="57"/>
      <c r="I28" s="60"/>
    </row>
    <row r="29" spans="2:9" ht="12.75">
      <c r="B29" s="42" t="s">
        <v>573</v>
      </c>
      <c r="C29" s="95" t="s">
        <v>574</v>
      </c>
      <c r="D29" s="171"/>
      <c r="E29" s="38"/>
      <c r="F29" s="39"/>
      <c r="G29" s="52">
        <f t="shared" si="0"/>
        <v>0</v>
      </c>
      <c r="H29" s="41"/>
      <c r="I29" s="62"/>
    </row>
    <row r="30" spans="2:9" ht="12.75">
      <c r="B30" s="48"/>
      <c r="C30" s="90" t="s">
        <v>575</v>
      </c>
      <c r="D30" s="90"/>
      <c r="E30" s="97"/>
      <c r="F30" s="98"/>
      <c r="G30" s="52">
        <f t="shared" si="0"/>
        <v>0</v>
      </c>
      <c r="H30" s="50"/>
      <c r="I30" s="53"/>
    </row>
    <row r="31" spans="2:9" ht="12.75">
      <c r="B31" s="54"/>
      <c r="C31" s="163" t="s">
        <v>572</v>
      </c>
      <c r="D31" s="163"/>
      <c r="E31" s="103">
        <v>1</v>
      </c>
      <c r="F31" s="104"/>
      <c r="G31" s="52">
        <f t="shared" si="0"/>
        <v>0</v>
      </c>
      <c r="H31" s="57"/>
      <c r="I31" s="60"/>
    </row>
    <row r="32" spans="2:9" ht="12.75">
      <c r="B32" s="42" t="s">
        <v>576</v>
      </c>
      <c r="C32" s="95" t="s">
        <v>577</v>
      </c>
      <c r="D32" s="171"/>
      <c r="E32" s="38"/>
      <c r="F32" s="39"/>
      <c r="G32" s="40">
        <f t="shared" si="0"/>
        <v>0</v>
      </c>
      <c r="H32" s="41"/>
      <c r="I32" s="62"/>
    </row>
    <row r="33" spans="2:9" ht="12.75">
      <c r="B33" s="48"/>
      <c r="C33" s="90" t="s">
        <v>578</v>
      </c>
      <c r="D33" s="90"/>
      <c r="E33" s="97"/>
      <c r="F33" s="98"/>
      <c r="G33" s="52">
        <f t="shared" si="0"/>
        <v>0</v>
      </c>
      <c r="H33" s="50"/>
      <c r="I33" s="53"/>
    </row>
    <row r="34" spans="2:9" ht="12.75">
      <c r="B34" s="48"/>
      <c r="C34" s="90" t="s">
        <v>579</v>
      </c>
      <c r="D34" s="90"/>
      <c r="E34" s="97"/>
      <c r="F34" s="98"/>
      <c r="G34" s="52">
        <f t="shared" si="0"/>
        <v>0</v>
      </c>
      <c r="H34" s="50"/>
      <c r="I34" s="53"/>
    </row>
    <row r="35" spans="2:9" ht="12.75">
      <c r="B35" s="54"/>
      <c r="C35" s="163" t="s">
        <v>580</v>
      </c>
      <c r="D35" s="163"/>
      <c r="E35" s="103">
        <v>1</v>
      </c>
      <c r="F35" s="104"/>
      <c r="G35" s="59">
        <f t="shared" si="0"/>
        <v>0</v>
      </c>
      <c r="H35" s="57"/>
      <c r="I35" s="60"/>
    </row>
    <row r="36" spans="2:9" ht="12.75">
      <c r="B36" s="42" t="s">
        <v>581</v>
      </c>
      <c r="C36" s="95" t="s">
        <v>582</v>
      </c>
      <c r="D36" s="171"/>
      <c r="E36" s="38"/>
      <c r="F36" s="39"/>
      <c r="G36" s="52">
        <f t="shared" si="0"/>
        <v>0</v>
      </c>
      <c r="H36" s="41"/>
      <c r="I36" s="62"/>
    </row>
    <row r="37" spans="2:9" ht="12.75">
      <c r="B37" s="48"/>
      <c r="C37" s="90" t="s">
        <v>583</v>
      </c>
      <c r="D37" s="90"/>
      <c r="E37" s="97"/>
      <c r="F37" s="98"/>
      <c r="G37" s="52">
        <f t="shared" si="0"/>
        <v>0</v>
      </c>
      <c r="H37" s="50"/>
      <c r="I37" s="53"/>
    </row>
    <row r="38" spans="2:9" ht="12.75">
      <c r="B38" s="48" t="s">
        <v>40</v>
      </c>
      <c r="C38" s="90" t="s">
        <v>584</v>
      </c>
      <c r="D38" s="90"/>
      <c r="E38" s="97">
        <v>1</v>
      </c>
      <c r="F38" s="98"/>
      <c r="G38" s="52">
        <f t="shared" si="0"/>
        <v>0</v>
      </c>
      <c r="H38" s="50"/>
      <c r="I38" s="53"/>
    </row>
    <row r="39" spans="1:9" ht="12.75">
      <c r="A39" s="90"/>
      <c r="B39" s="48" t="s">
        <v>42</v>
      </c>
      <c r="C39" s="90" t="s">
        <v>585</v>
      </c>
      <c r="D39" s="90"/>
      <c r="E39" s="97">
        <v>1</v>
      </c>
      <c r="F39" s="98"/>
      <c r="G39" s="52">
        <f t="shared" si="0"/>
        <v>0</v>
      </c>
      <c r="H39" s="50"/>
      <c r="I39" s="53"/>
    </row>
    <row r="40" spans="1:9" ht="12.75">
      <c r="A40" s="90"/>
      <c r="B40" s="48" t="s">
        <v>44</v>
      </c>
      <c r="C40" s="90" t="s">
        <v>586</v>
      </c>
      <c r="D40" s="90"/>
      <c r="E40" s="97">
        <v>1</v>
      </c>
      <c r="F40" s="98"/>
      <c r="G40" s="52">
        <f t="shared" si="0"/>
        <v>0</v>
      </c>
      <c r="H40" s="50"/>
      <c r="I40" s="53"/>
    </row>
    <row r="41" spans="1:9" ht="12.75">
      <c r="A41" s="90"/>
      <c r="B41" s="54" t="s">
        <v>46</v>
      </c>
      <c r="C41" s="163" t="s">
        <v>587</v>
      </c>
      <c r="D41" s="163"/>
      <c r="E41" s="103">
        <v>1</v>
      </c>
      <c r="F41" s="104"/>
      <c r="G41" s="52">
        <f t="shared" si="0"/>
        <v>0</v>
      </c>
      <c r="H41" s="57"/>
      <c r="I41" s="60"/>
    </row>
    <row r="42" spans="2:9" ht="12.75">
      <c r="B42" s="42" t="s">
        <v>588</v>
      </c>
      <c r="C42" s="95" t="s">
        <v>589</v>
      </c>
      <c r="D42" s="171"/>
      <c r="E42" s="38"/>
      <c r="F42" s="39"/>
      <c r="G42" s="40">
        <f t="shared" si="0"/>
        <v>0</v>
      </c>
      <c r="H42" s="41"/>
      <c r="I42" s="62"/>
    </row>
    <row r="43" spans="2:9" ht="12.75">
      <c r="B43" s="48"/>
      <c r="C43" s="90" t="s">
        <v>590</v>
      </c>
      <c r="D43" s="90"/>
      <c r="E43" s="97"/>
      <c r="F43" s="98"/>
      <c r="G43" s="52">
        <f t="shared" si="0"/>
        <v>0</v>
      </c>
      <c r="H43" s="50"/>
      <c r="I43" s="53"/>
    </row>
    <row r="44" spans="1:9" ht="12.75">
      <c r="A44" s="90"/>
      <c r="B44" s="48"/>
      <c r="C44" s="90" t="s">
        <v>591</v>
      </c>
      <c r="D44" s="90"/>
      <c r="E44" s="97"/>
      <c r="F44" s="98"/>
      <c r="G44" s="52">
        <f t="shared" si="0"/>
        <v>0</v>
      </c>
      <c r="H44" s="50"/>
      <c r="I44" s="53"/>
    </row>
    <row r="45" spans="2:9" ht="12.75">
      <c r="B45" s="48"/>
      <c r="C45" s="90" t="s">
        <v>592</v>
      </c>
      <c r="D45" s="90"/>
      <c r="E45" s="97"/>
      <c r="F45" s="98"/>
      <c r="G45" s="52">
        <f t="shared" si="0"/>
        <v>0</v>
      </c>
      <c r="H45" s="50"/>
      <c r="I45" s="53"/>
    </row>
    <row r="46" spans="1:9" ht="12.75">
      <c r="A46" s="90"/>
      <c r="B46" s="48"/>
      <c r="C46" s="90" t="s">
        <v>593</v>
      </c>
      <c r="D46" s="90"/>
      <c r="E46" s="97"/>
      <c r="F46" s="98"/>
      <c r="G46" s="52">
        <f t="shared" si="0"/>
        <v>0</v>
      </c>
      <c r="H46" s="50"/>
      <c r="I46" s="53"/>
    </row>
    <row r="47" spans="2:9" ht="12.75">
      <c r="B47" s="54"/>
      <c r="C47" s="163" t="s">
        <v>594</v>
      </c>
      <c r="D47" s="163"/>
      <c r="E47" s="103">
        <v>1</v>
      </c>
      <c r="F47" s="104"/>
      <c r="G47" s="59">
        <f t="shared" si="0"/>
        <v>0</v>
      </c>
      <c r="H47" s="57"/>
      <c r="I47" s="60"/>
    </row>
    <row r="48" spans="2:9" ht="12.75">
      <c r="B48" s="42" t="s">
        <v>595</v>
      </c>
      <c r="C48" s="95" t="s">
        <v>596</v>
      </c>
      <c r="D48" s="171"/>
      <c r="E48" s="38"/>
      <c r="F48" s="39"/>
      <c r="G48" s="52">
        <f t="shared" si="0"/>
        <v>0</v>
      </c>
      <c r="H48" s="41"/>
      <c r="I48" s="62"/>
    </row>
    <row r="49" spans="2:9" ht="51">
      <c r="B49" s="54"/>
      <c r="C49" s="233" t="s">
        <v>597</v>
      </c>
      <c r="D49" s="163"/>
      <c r="E49" s="103">
        <v>1</v>
      </c>
      <c r="F49" s="104"/>
      <c r="G49" s="52">
        <f t="shared" si="0"/>
        <v>0</v>
      </c>
      <c r="H49" s="57"/>
      <c r="I49" s="60"/>
    </row>
    <row r="50" spans="2:9" ht="12.75">
      <c r="B50" s="42" t="s">
        <v>598</v>
      </c>
      <c r="C50" s="95" t="s">
        <v>599</v>
      </c>
      <c r="D50" s="171"/>
      <c r="E50" s="38"/>
      <c r="F50" s="39"/>
      <c r="G50" s="40">
        <f t="shared" si="0"/>
        <v>0</v>
      </c>
      <c r="H50" s="41"/>
      <c r="I50" s="62"/>
    </row>
    <row r="51" spans="2:9" ht="12.75">
      <c r="B51" s="48"/>
      <c r="C51" s="90" t="s">
        <v>600</v>
      </c>
      <c r="D51" s="90"/>
      <c r="E51" s="97"/>
      <c r="F51" s="98"/>
      <c r="G51" s="52">
        <f t="shared" si="0"/>
        <v>0</v>
      </c>
      <c r="H51" s="50"/>
      <c r="I51" s="53"/>
    </row>
    <row r="52" spans="2:9" ht="12.75">
      <c r="B52" s="48"/>
      <c r="C52" s="90" t="s">
        <v>601</v>
      </c>
      <c r="D52" s="90"/>
      <c r="E52" s="97"/>
      <c r="F52" s="98"/>
      <c r="G52" s="52">
        <f t="shared" si="0"/>
        <v>0</v>
      </c>
      <c r="H52" s="50"/>
      <c r="I52" s="53"/>
    </row>
    <row r="53" spans="2:9" ht="12.75">
      <c r="B53" s="48"/>
      <c r="C53" s="90" t="s">
        <v>602</v>
      </c>
      <c r="D53" s="90"/>
      <c r="E53" s="97"/>
      <c r="F53" s="98"/>
      <c r="G53" s="52">
        <f t="shared" si="0"/>
        <v>0</v>
      </c>
      <c r="H53" s="50"/>
      <c r="I53" s="53"/>
    </row>
    <row r="54" spans="2:9" ht="12.75">
      <c r="B54" s="54"/>
      <c r="C54" s="163" t="s">
        <v>603</v>
      </c>
      <c r="D54" s="163"/>
      <c r="E54" s="103">
        <v>1</v>
      </c>
      <c r="F54" s="104"/>
      <c r="G54" s="59">
        <f t="shared" si="0"/>
        <v>0</v>
      </c>
      <c r="H54" s="57"/>
      <c r="I54" s="60"/>
    </row>
    <row r="55" spans="2:9" ht="12.75">
      <c r="B55" s="42" t="s">
        <v>604</v>
      </c>
      <c r="C55" s="95" t="s">
        <v>605</v>
      </c>
      <c r="D55" s="171"/>
      <c r="E55" s="38"/>
      <c r="F55" s="39"/>
      <c r="G55" s="52">
        <f t="shared" si="0"/>
        <v>0</v>
      </c>
      <c r="H55" s="41"/>
      <c r="I55" s="62"/>
    </row>
    <row r="56" spans="2:9" ht="38.25">
      <c r="B56" s="54"/>
      <c r="C56" s="233" t="s">
        <v>606</v>
      </c>
      <c r="D56" s="163"/>
      <c r="E56" s="103">
        <v>1</v>
      </c>
      <c r="F56" s="104"/>
      <c r="G56" s="52">
        <f t="shared" si="0"/>
        <v>0</v>
      </c>
      <c r="H56" s="57"/>
      <c r="I56" s="60"/>
    </row>
    <row r="57" spans="2:9" ht="12.75">
      <c r="B57" s="42" t="s">
        <v>607</v>
      </c>
      <c r="C57" s="95" t="s">
        <v>608</v>
      </c>
      <c r="D57" s="171"/>
      <c r="E57" s="38"/>
      <c r="F57" s="39"/>
      <c r="G57" s="40">
        <f t="shared" si="0"/>
        <v>0</v>
      </c>
      <c r="H57" s="41"/>
      <c r="I57" s="62"/>
    </row>
    <row r="58" spans="2:9" ht="25.5">
      <c r="B58" s="48"/>
      <c r="C58" s="99" t="s">
        <v>609</v>
      </c>
      <c r="D58" s="90"/>
      <c r="E58" s="97"/>
      <c r="F58" s="98"/>
      <c r="G58" s="52">
        <f t="shared" si="0"/>
        <v>0</v>
      </c>
      <c r="H58" s="50"/>
      <c r="I58" s="53"/>
    </row>
    <row r="59" spans="2:9" ht="25.5">
      <c r="B59" s="232"/>
      <c r="C59" s="90" t="s">
        <v>610</v>
      </c>
      <c r="D59" s="90"/>
      <c r="E59" s="50"/>
      <c r="F59" s="50"/>
      <c r="G59" s="52">
        <f t="shared" si="0"/>
        <v>0</v>
      </c>
      <c r="H59" s="50"/>
      <c r="I59" s="53"/>
    </row>
    <row r="60" spans="2:9" ht="12.75">
      <c r="B60" s="48"/>
      <c r="C60" s="90" t="s">
        <v>611</v>
      </c>
      <c r="D60" s="90"/>
      <c r="E60" s="97"/>
      <c r="F60" s="98"/>
      <c r="G60" s="52">
        <f t="shared" si="0"/>
        <v>0</v>
      </c>
      <c r="H60" s="50"/>
      <c r="I60" s="53"/>
    </row>
    <row r="61" spans="2:9" ht="12.75">
      <c r="B61" s="232"/>
      <c r="C61" s="90" t="s">
        <v>612</v>
      </c>
      <c r="D61" s="90"/>
      <c r="E61" s="50"/>
      <c r="F61" s="50"/>
      <c r="G61" s="52">
        <f t="shared" si="0"/>
        <v>0</v>
      </c>
      <c r="H61" s="50"/>
      <c r="I61" s="53"/>
    </row>
    <row r="62" spans="2:9" ht="12.75">
      <c r="B62" s="54"/>
      <c r="C62" s="163" t="s">
        <v>613</v>
      </c>
      <c r="D62" s="163"/>
      <c r="E62" s="103">
        <v>1</v>
      </c>
      <c r="F62" s="104"/>
      <c r="G62" s="59">
        <f t="shared" si="0"/>
        <v>0</v>
      </c>
      <c r="H62" s="57"/>
      <c r="I62" s="60"/>
    </row>
    <row r="63" spans="2:9" ht="12.75">
      <c r="B63" s="42" t="s">
        <v>614</v>
      </c>
      <c r="C63" s="95" t="s">
        <v>615</v>
      </c>
      <c r="D63" s="171"/>
      <c r="E63" s="38"/>
      <c r="F63" s="39"/>
      <c r="G63" s="52">
        <f t="shared" si="0"/>
        <v>0</v>
      </c>
      <c r="H63" s="41"/>
      <c r="I63" s="62"/>
    </row>
    <row r="64" spans="2:9" ht="12.75">
      <c r="B64" s="48"/>
      <c r="C64" s="99" t="s">
        <v>616</v>
      </c>
      <c r="D64" s="90"/>
      <c r="E64" s="97"/>
      <c r="F64" s="98"/>
      <c r="G64" s="52">
        <f t="shared" si="0"/>
        <v>0</v>
      </c>
      <c r="H64" s="50"/>
      <c r="I64" s="53"/>
    </row>
    <row r="65" spans="2:9" ht="12.75">
      <c r="B65" s="232"/>
      <c r="C65" s="90" t="s">
        <v>617</v>
      </c>
      <c r="D65" s="90"/>
      <c r="E65" s="50"/>
      <c r="F65" s="50"/>
      <c r="G65" s="52">
        <f t="shared" si="0"/>
        <v>0</v>
      </c>
      <c r="H65" s="50"/>
      <c r="I65" s="53"/>
    </row>
    <row r="66" spans="2:9" ht="12.75">
      <c r="B66" s="48"/>
      <c r="C66" s="90" t="s">
        <v>618</v>
      </c>
      <c r="D66" s="90"/>
      <c r="E66" s="97"/>
      <c r="F66" s="98"/>
      <c r="G66" s="52">
        <f t="shared" si="0"/>
        <v>0</v>
      </c>
      <c r="H66" s="50"/>
      <c r="I66" s="53"/>
    </row>
    <row r="67" spans="2:9" ht="12.75">
      <c r="B67" s="54"/>
      <c r="C67" s="163" t="s">
        <v>619</v>
      </c>
      <c r="D67" s="163"/>
      <c r="E67" s="103">
        <v>1</v>
      </c>
      <c r="F67" s="104"/>
      <c r="G67" s="52">
        <f t="shared" si="0"/>
        <v>0</v>
      </c>
      <c r="H67" s="57"/>
      <c r="I67" s="60"/>
    </row>
    <row r="68" spans="2:9" ht="12.75">
      <c r="B68" s="42" t="s">
        <v>620</v>
      </c>
      <c r="C68" s="95" t="s">
        <v>621</v>
      </c>
      <c r="D68" s="171"/>
      <c r="E68" s="38"/>
      <c r="F68" s="39"/>
      <c r="G68" s="40">
        <f aca="true" t="shared" si="1" ref="G68:G75">E68*F68</f>
        <v>0</v>
      </c>
      <c r="H68" s="41"/>
      <c r="I68" s="62"/>
    </row>
    <row r="69" spans="2:9" ht="38.25">
      <c r="B69" s="54"/>
      <c r="C69" s="163" t="s">
        <v>622</v>
      </c>
      <c r="D69" s="163"/>
      <c r="E69" s="103">
        <v>1</v>
      </c>
      <c r="F69" s="104"/>
      <c r="G69" s="59">
        <f t="shared" si="1"/>
        <v>0</v>
      </c>
      <c r="H69" s="57"/>
      <c r="I69" s="60"/>
    </row>
    <row r="70" spans="2:9" ht="12.75">
      <c r="B70" s="42" t="s">
        <v>623</v>
      </c>
      <c r="C70" s="95" t="s">
        <v>624</v>
      </c>
      <c r="D70" s="171"/>
      <c r="E70" s="38"/>
      <c r="F70" s="39"/>
      <c r="G70" s="52">
        <f t="shared" si="1"/>
        <v>0</v>
      </c>
      <c r="H70" s="41"/>
      <c r="I70" s="62"/>
    </row>
    <row r="71" spans="2:9" ht="12.75">
      <c r="B71" s="48"/>
      <c r="C71" s="99" t="s">
        <v>625</v>
      </c>
      <c r="D71" s="90"/>
      <c r="E71" s="97"/>
      <c r="F71" s="98"/>
      <c r="G71" s="52">
        <f t="shared" si="1"/>
        <v>0</v>
      </c>
      <c r="H71" s="50"/>
      <c r="I71" s="53"/>
    </row>
    <row r="72" spans="2:9" ht="12.75">
      <c r="B72" s="48"/>
      <c r="C72" s="90" t="s">
        <v>626</v>
      </c>
      <c r="D72" s="90"/>
      <c r="E72" s="97"/>
      <c r="F72" s="98"/>
      <c r="G72" s="52">
        <f t="shared" si="1"/>
        <v>0</v>
      </c>
      <c r="H72" s="50"/>
      <c r="I72" s="53"/>
    </row>
    <row r="73" spans="2:9" ht="12.75">
      <c r="B73" s="54"/>
      <c r="C73" s="163" t="s">
        <v>627</v>
      </c>
      <c r="D73" s="163"/>
      <c r="E73" s="103">
        <v>1</v>
      </c>
      <c r="F73" s="104"/>
      <c r="G73" s="52">
        <f t="shared" si="1"/>
        <v>0</v>
      </c>
      <c r="H73" s="57"/>
      <c r="I73" s="60"/>
    </row>
    <row r="74" spans="2:9" ht="12.75">
      <c r="B74" s="42" t="s">
        <v>628</v>
      </c>
      <c r="C74" s="95" t="s">
        <v>629</v>
      </c>
      <c r="D74" s="171"/>
      <c r="E74" s="38"/>
      <c r="F74" s="39"/>
      <c r="G74" s="40">
        <f t="shared" si="1"/>
        <v>0</v>
      </c>
      <c r="H74" s="41"/>
      <c r="I74" s="62"/>
    </row>
    <row r="75" spans="2:9" ht="12.75">
      <c r="B75" s="48"/>
      <c r="C75" s="90" t="s">
        <v>630</v>
      </c>
      <c r="D75" s="90"/>
      <c r="E75" s="97"/>
      <c r="F75" s="98"/>
      <c r="G75" s="52">
        <f t="shared" si="1"/>
        <v>0</v>
      </c>
      <c r="H75" s="50"/>
      <c r="I75" s="53"/>
    </row>
    <row r="76" spans="2:9" ht="12.75">
      <c r="B76" s="48"/>
      <c r="C76" s="90" t="s">
        <v>631</v>
      </c>
      <c r="D76" s="90"/>
      <c r="E76" s="97"/>
      <c r="F76" s="98"/>
      <c r="G76" s="52">
        <f>E76*F76</f>
        <v>0</v>
      </c>
      <c r="H76" s="50"/>
      <c r="I76" s="53"/>
    </row>
    <row r="77" spans="2:9" ht="12.75">
      <c r="B77" s="234"/>
      <c r="C77" s="163" t="s">
        <v>632</v>
      </c>
      <c r="D77" s="163"/>
      <c r="E77" s="57">
        <v>1</v>
      </c>
      <c r="F77" s="57"/>
      <c r="G77" s="59">
        <f>E77*F77</f>
        <v>0</v>
      </c>
      <c r="H77" s="57"/>
      <c r="I77" s="60"/>
    </row>
    <row r="78" spans="2:9" ht="12.75">
      <c r="B78" s="42" t="s">
        <v>633</v>
      </c>
      <c r="C78" s="95" t="s">
        <v>634</v>
      </c>
      <c r="D78" s="171"/>
      <c r="E78" s="38"/>
      <c r="F78" s="39"/>
      <c r="G78" s="40">
        <f>E78*F78</f>
        <v>0</v>
      </c>
      <c r="H78" s="41"/>
      <c r="I78" s="62"/>
    </row>
    <row r="79" spans="2:9" ht="12.75">
      <c r="B79" s="48"/>
      <c r="C79" s="178" t="s">
        <v>635</v>
      </c>
      <c r="D79" s="90"/>
      <c r="E79" s="97"/>
      <c r="F79" s="98"/>
      <c r="G79" s="52">
        <f>E79*F79</f>
        <v>0</v>
      </c>
      <c r="H79" s="50"/>
      <c r="I79" s="53"/>
    </row>
    <row r="80" spans="2:9" ht="12.75">
      <c r="B80" s="48"/>
      <c r="C80" s="178" t="s">
        <v>636</v>
      </c>
      <c r="D80" s="90"/>
      <c r="E80" s="97"/>
      <c r="F80" s="98"/>
      <c r="G80" s="52"/>
      <c r="H80" s="50"/>
      <c r="I80" s="53"/>
    </row>
    <row r="81" spans="2:9" ht="12.75">
      <c r="B81" s="48"/>
      <c r="C81" s="178" t="s">
        <v>637</v>
      </c>
      <c r="D81" s="90"/>
      <c r="E81" s="97"/>
      <c r="F81" s="98"/>
      <c r="G81" s="52"/>
      <c r="H81" s="50"/>
      <c r="I81" s="53"/>
    </row>
    <row r="82" spans="2:9" ht="12.75">
      <c r="B82" s="48"/>
      <c r="C82" s="178" t="s">
        <v>638</v>
      </c>
      <c r="D82" s="90"/>
      <c r="E82" s="97"/>
      <c r="F82" s="98"/>
      <c r="G82" s="52"/>
      <c r="H82" s="50"/>
      <c r="I82" s="53"/>
    </row>
    <row r="83" spans="2:9" ht="25.5">
      <c r="B83" s="48"/>
      <c r="C83" s="178" t="s">
        <v>639</v>
      </c>
      <c r="D83" s="90"/>
      <c r="E83" s="97"/>
      <c r="F83" s="98"/>
      <c r="G83" s="52">
        <f>E83*F83</f>
        <v>0</v>
      </c>
      <c r="H83" s="50"/>
      <c r="I83" s="53"/>
    </row>
    <row r="84" spans="2:9" ht="12.75">
      <c r="B84" s="234"/>
      <c r="C84" s="163" t="s">
        <v>640</v>
      </c>
      <c r="D84" s="163"/>
      <c r="E84" s="57">
        <v>1</v>
      </c>
      <c r="F84" s="57"/>
      <c r="G84" s="59">
        <f>E84*F84</f>
        <v>0</v>
      </c>
      <c r="H84" s="57"/>
      <c r="I84" s="60"/>
    </row>
    <row r="85" spans="2:9" ht="12.75">
      <c r="B85" s="42" t="s">
        <v>641</v>
      </c>
      <c r="C85" s="95" t="s">
        <v>642</v>
      </c>
      <c r="D85" s="171"/>
      <c r="E85" s="38"/>
      <c r="F85" s="39"/>
      <c r="G85" s="40">
        <f>E85*F85</f>
        <v>0</v>
      </c>
      <c r="H85" s="41"/>
      <c r="I85" s="62"/>
    </row>
    <row r="86" spans="2:9" ht="12.75">
      <c r="B86" s="48"/>
      <c r="C86" s="178" t="s">
        <v>643</v>
      </c>
      <c r="D86" s="90"/>
      <c r="E86" s="97"/>
      <c r="F86" s="98"/>
      <c r="G86" s="52">
        <f>E86*F86</f>
        <v>0</v>
      </c>
      <c r="H86" s="50"/>
      <c r="I86" s="53"/>
    </row>
    <row r="87" spans="2:9" ht="12.75">
      <c r="B87" s="48"/>
      <c r="C87" s="178" t="s">
        <v>644</v>
      </c>
      <c r="D87" s="90"/>
      <c r="E87" s="97"/>
      <c r="F87" s="98"/>
      <c r="G87" s="52">
        <f>E87*F87</f>
        <v>0</v>
      </c>
      <c r="H87" s="50"/>
      <c r="I87" s="53"/>
    </row>
    <row r="88" spans="2:9" ht="12.75">
      <c r="B88" s="48"/>
      <c r="C88" s="178" t="s">
        <v>645</v>
      </c>
      <c r="D88" s="90"/>
      <c r="E88" s="97"/>
      <c r="F88" s="98"/>
      <c r="G88" s="52"/>
      <c r="H88" s="50"/>
      <c r="I88" s="53"/>
    </row>
    <row r="89" spans="2:9" ht="12.75">
      <c r="B89" s="234"/>
      <c r="C89" s="163" t="s">
        <v>646</v>
      </c>
      <c r="D89" s="163"/>
      <c r="E89" s="57">
        <v>1</v>
      </c>
      <c r="F89" s="57"/>
      <c r="G89" s="59">
        <f aca="true" t="shared" si="2" ref="G89:G98">E89*F89</f>
        <v>0</v>
      </c>
      <c r="H89" s="57"/>
      <c r="I89" s="60"/>
    </row>
    <row r="90" spans="2:9" ht="12.75">
      <c r="B90" s="42" t="s">
        <v>647</v>
      </c>
      <c r="C90" s="95" t="s">
        <v>170</v>
      </c>
      <c r="D90" s="171"/>
      <c r="E90" s="38"/>
      <c r="F90" s="39"/>
      <c r="G90" s="40">
        <f t="shared" si="2"/>
        <v>0</v>
      </c>
      <c r="H90" s="41"/>
      <c r="I90" s="62"/>
    </row>
    <row r="91" spans="2:9" ht="127.5">
      <c r="B91" s="48"/>
      <c r="C91" s="108" t="s">
        <v>648</v>
      </c>
      <c r="D91" s="90"/>
      <c r="E91" s="97"/>
      <c r="F91" s="98"/>
      <c r="G91" s="52">
        <f t="shared" si="2"/>
        <v>0</v>
      </c>
      <c r="H91" s="50"/>
      <c r="I91" s="53"/>
    </row>
    <row r="92" spans="2:9" ht="25.5">
      <c r="B92" s="48"/>
      <c r="C92" s="115" t="s">
        <v>649</v>
      </c>
      <c r="D92" s="90"/>
      <c r="E92" s="97">
        <v>6</v>
      </c>
      <c r="F92" s="98"/>
      <c r="G92" s="52">
        <f t="shared" si="2"/>
        <v>0</v>
      </c>
      <c r="H92" s="50"/>
      <c r="I92" s="53"/>
    </row>
    <row r="93" spans="2:9" ht="12.75">
      <c r="B93" s="42" t="s">
        <v>650</v>
      </c>
      <c r="C93" s="95" t="s">
        <v>170</v>
      </c>
      <c r="D93" s="171"/>
      <c r="E93" s="38"/>
      <c r="F93" s="39"/>
      <c r="G93" s="40">
        <f t="shared" si="2"/>
        <v>0</v>
      </c>
      <c r="H93" s="41"/>
      <c r="I93" s="62"/>
    </row>
    <row r="94" spans="2:9" ht="89.25">
      <c r="B94" s="48"/>
      <c r="C94" s="108" t="s">
        <v>651</v>
      </c>
      <c r="D94" s="90"/>
      <c r="E94" s="97"/>
      <c r="F94" s="98"/>
      <c r="G94" s="52">
        <f t="shared" si="2"/>
        <v>0</v>
      </c>
      <c r="H94" s="50"/>
      <c r="I94" s="53"/>
    </row>
    <row r="95" spans="2:9" ht="25.5">
      <c r="B95" s="48"/>
      <c r="C95" s="115" t="s">
        <v>652</v>
      </c>
      <c r="D95" s="90"/>
      <c r="E95" s="97">
        <v>6</v>
      </c>
      <c r="F95" s="98"/>
      <c r="G95" s="52">
        <f t="shared" si="2"/>
        <v>0</v>
      </c>
      <c r="H95" s="50"/>
      <c r="I95" s="53"/>
    </row>
    <row r="96" spans="2:9" ht="12.75">
      <c r="B96" s="42" t="s">
        <v>653</v>
      </c>
      <c r="C96" s="95" t="s">
        <v>170</v>
      </c>
      <c r="D96" s="171"/>
      <c r="E96" s="38"/>
      <c r="F96" s="39"/>
      <c r="G96" s="40">
        <f t="shared" si="2"/>
        <v>0</v>
      </c>
      <c r="H96" s="41"/>
      <c r="I96" s="62"/>
    </row>
    <row r="97" spans="2:9" ht="114.75">
      <c r="B97" s="48"/>
      <c r="C97" s="108" t="s">
        <v>330</v>
      </c>
      <c r="D97" s="90"/>
      <c r="E97" s="97"/>
      <c r="F97" s="98"/>
      <c r="G97" s="52">
        <f t="shared" si="2"/>
        <v>0</v>
      </c>
      <c r="H97" s="50"/>
      <c r="I97" s="53"/>
    </row>
    <row r="98" spans="2:9" ht="38.25">
      <c r="B98" s="54"/>
      <c r="C98" s="115" t="s">
        <v>654</v>
      </c>
      <c r="D98" s="163"/>
      <c r="E98" s="103">
        <v>4</v>
      </c>
      <c r="F98" s="104"/>
      <c r="G98" s="59">
        <f t="shared" si="2"/>
        <v>0</v>
      </c>
      <c r="H98" s="57"/>
      <c r="I98" s="60"/>
    </row>
    <row r="99" spans="1:256" s="5" customFormat="1" ht="12.75">
      <c r="A99" s="235"/>
      <c r="B99" s="86"/>
      <c r="C99" s="90"/>
      <c r="D99" s="1"/>
      <c r="E99" s="87"/>
      <c r="F99" s="51"/>
      <c r="G99" s="88"/>
      <c r="H99" s="89"/>
      <c r="I99" s="89"/>
      <c r="IU99"/>
      <c r="IV99"/>
    </row>
    <row r="100" spans="1:9" s="4" customFormat="1" ht="13.5" customHeight="1">
      <c r="A100" s="111"/>
      <c r="B100" s="243" t="s">
        <v>655</v>
      </c>
      <c r="C100" s="243"/>
      <c r="D100" s="243"/>
      <c r="E100" s="243"/>
      <c r="F100" s="243"/>
      <c r="G100" s="93">
        <f>SUM(G4:G98)</f>
        <v>0</v>
      </c>
      <c r="H100" s="37"/>
      <c r="I100" s="37"/>
    </row>
    <row r="114" ht="12.75">
      <c r="G114" s="236"/>
    </row>
    <row r="126" ht="12.75">
      <c r="G126" s="236"/>
    </row>
    <row r="130" ht="12.75">
      <c r="G130" s="236"/>
    </row>
    <row r="133" ht="12.75">
      <c r="G133" s="236"/>
    </row>
    <row r="137" ht="12.75">
      <c r="G137" s="236"/>
    </row>
    <row r="140" ht="12.75">
      <c r="G140" s="236"/>
    </row>
    <row r="142" ht="12.75">
      <c r="G142" s="236"/>
    </row>
    <row r="148" ht="12.75">
      <c r="G148" s="236"/>
    </row>
  </sheetData>
  <sheetProtection/>
  <mergeCells count="1">
    <mergeCell ref="B100:F100"/>
  </mergeCells>
  <printOptions/>
  <pageMargins left="0.9055118110236221" right="0.4330708661417323" top="0.8661417322834646" bottom="0.9448818897637796" header="0.4330708661417323" footer="0.4330708661417323"/>
  <pageSetup horizontalDpi="300" verticalDpi="300" orientation="portrait" paperSize="9" scale="75" r:id="rId1"/>
  <headerFooter alignWithMargins="0">
    <oddHeader>&amp;L&amp;"LithographLight,Navadno"&amp;6SPINA, Novo mesto d.o.o.&amp;R&amp;6&amp;F</oddHeader>
    <oddFooter>&amp;L&amp;6&amp;D&amp;C&amp;6&amp;A&amp;R&amp;8&amp;P/&amp;N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pavle</cp:lastModifiedBy>
  <cp:lastPrinted>2010-08-31T13:15:02Z</cp:lastPrinted>
  <dcterms:modified xsi:type="dcterms:W3CDTF">2010-08-31T13:15:32Z</dcterms:modified>
  <cp:category/>
  <cp:version/>
  <cp:contentType/>
  <cp:contentStatus/>
</cp:coreProperties>
</file>